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SULTA AMIGABLE\CUADROS\"/>
    </mc:Choice>
  </mc:AlternateContent>
  <bookViews>
    <workbookView xWindow="0" yWindow="0" windowWidth="24000" windowHeight="9735" activeTab="1"/>
  </bookViews>
  <sheets>
    <sheet name="2023" sheetId="12" r:id="rId1"/>
    <sheet name="2022" sheetId="11" r:id="rId2"/>
    <sheet name="JUL-22" sheetId="2" r:id="rId3"/>
    <sheet name="AGO-22" sheetId="8" r:id="rId4"/>
    <sheet name="SET-22" sheetId="6" r:id="rId5"/>
    <sheet name="OCT-22" sheetId="5" r:id="rId6"/>
    <sheet name="NOV-22" sheetId="4" r:id="rId7"/>
    <sheet name="DIC-22" sheetId="7" r:id="rId8"/>
    <sheet name="ENE-23" sheetId="9" r:id="rId9"/>
    <sheet name="FEB-23" sheetId="10" r:id="rId10"/>
  </sheets>
  <definedNames>
    <definedName name="_xlnm.Print_Area" localSheetId="1">'2022'!$A$1:$I$69</definedName>
  </definedNames>
  <calcPr calcId="152511"/>
</workbook>
</file>

<file path=xl/calcChain.xml><?xml version="1.0" encoding="utf-8"?>
<calcChain xmlns="http://schemas.openxmlformats.org/spreadsheetml/2006/main">
  <c r="I18" i="12" l="1"/>
  <c r="I17" i="12"/>
  <c r="I16" i="12"/>
  <c r="I15" i="12"/>
  <c r="I8" i="12"/>
  <c r="I7" i="12"/>
  <c r="I6" i="12"/>
  <c r="I68" i="11"/>
  <c r="I67" i="11"/>
  <c r="I66" i="11"/>
  <c r="I65" i="11"/>
  <c r="I64" i="11"/>
  <c r="I56" i="11"/>
  <c r="I55" i="11"/>
  <c r="I54" i="11"/>
  <c r="I53" i="11"/>
  <c r="I45" i="11"/>
  <c r="I44" i="11"/>
  <c r="I43" i="11"/>
  <c r="I42" i="11"/>
  <c r="I34" i="11"/>
  <c r="I33" i="11"/>
  <c r="I32" i="11"/>
  <c r="I31" i="11"/>
  <c r="I30" i="11"/>
  <c r="I22" i="11"/>
  <c r="I21" i="11"/>
  <c r="I20" i="11"/>
  <c r="I19" i="11"/>
  <c r="I18" i="11"/>
  <c r="I10" i="11"/>
  <c r="I9" i="11"/>
  <c r="I8" i="11"/>
  <c r="I7" i="11"/>
  <c r="I6" i="11"/>
  <c r="I9" i="4" l="1"/>
  <c r="I8" i="4"/>
  <c r="I7" i="4"/>
  <c r="I6" i="4"/>
  <c r="I9" i="5"/>
  <c r="I8" i="5"/>
  <c r="I7" i="5"/>
  <c r="I6" i="5"/>
  <c r="I10" i="6"/>
  <c r="I9" i="6"/>
  <c r="I8" i="6"/>
  <c r="I7" i="6"/>
  <c r="I6" i="6"/>
  <c r="I10" i="8"/>
  <c r="I9" i="8"/>
  <c r="I8" i="8"/>
  <c r="I7" i="8"/>
  <c r="I6" i="8"/>
  <c r="I8" i="9" l="1"/>
  <c r="I7" i="9"/>
  <c r="I6" i="9"/>
  <c r="I9" i="10"/>
  <c r="I8" i="10"/>
  <c r="I7" i="10"/>
  <c r="I6" i="10"/>
  <c r="I10" i="7"/>
  <c r="I9" i="7"/>
  <c r="I8" i="7"/>
  <c r="I7" i="7"/>
  <c r="I6" i="7"/>
  <c r="I7" i="2"/>
  <c r="I8" i="2"/>
  <c r="I9" i="2"/>
  <c r="I10" i="2"/>
  <c r="I6" i="2"/>
</calcChain>
</file>

<file path=xl/sharedStrings.xml><?xml version="1.0" encoding="utf-8"?>
<sst xmlns="http://schemas.openxmlformats.org/spreadsheetml/2006/main" count="294" uniqueCount="34">
  <si>
    <t>Unidad Ejecutora 300-1211: REGION CALLAO - EDUCACION CALLAO</t>
  </si>
  <si>
    <t> 98.1</t>
  </si>
  <si>
    <t>Mes 7: julio</t>
  </si>
  <si>
    <t>Genérica</t>
  </si>
  <si>
    <t>PIA</t>
  </si>
  <si>
    <t>PIM</t>
  </si>
  <si>
    <t>Certificación</t>
  </si>
  <si>
    <t>Compromiso Anual</t>
  </si>
  <si>
    <t>Ejecución</t>
  </si>
  <si>
    <t>Avance % </t>
  </si>
  <si>
    <t>Devengado </t>
  </si>
  <si>
    <t>Girado </t>
  </si>
  <si>
    <t>5-21: PERSONAL Y OBLIGACIONES SOCIALES</t>
  </si>
  <si>
    <t>5-22: PENSIONES Y OTRAS PRESTACIONES SOCIALES</t>
  </si>
  <si>
    <t>5-23: BIENES Y SERVICIOS</t>
  </si>
  <si>
    <t>5-25: OTROS GASTOS</t>
  </si>
  <si>
    <t>6-26: ADQUISICION DE ACTIVOS NO FINANCIEROS</t>
  </si>
  <si>
    <t>JULIO 2022</t>
  </si>
  <si>
    <t>Mes 8: agosto</t>
  </si>
  <si>
    <t>AGOSTO 2022</t>
  </si>
  <si>
    <t>SETIEMBRE 2022</t>
  </si>
  <si>
    <t>Mes 10: octubre</t>
  </si>
  <si>
    <t>OCTUBRE 2022</t>
  </si>
  <si>
    <t>Mes 11: noviembre</t>
  </si>
  <si>
    <t>NOVIEMBRE 2022</t>
  </si>
  <si>
    <t>Mes 12: diciembre</t>
  </si>
  <si>
    <t>DICIEMBRE 2022</t>
  </si>
  <si>
    <t> 24.7</t>
  </si>
  <si>
    <t>Mes 2: febrero</t>
  </si>
  <si>
    <t>FEBRERO 2023</t>
  </si>
  <si>
    <t>ENERO 2023</t>
  </si>
  <si>
    <t>Mes 1: enero</t>
  </si>
  <si>
    <t>Atención de Compromiso 
Mensual </t>
  </si>
  <si>
    <t>Atención de Compromiso
Mensual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</si>
</sst>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7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20"/>
      <color theme="3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3A6EA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18" fillId="33" borderId="0" xfId="0" applyFont="1" applyFill="1"/>
    <xf numFmtId="0" fontId="19" fillId="33" borderId="10" xfId="0" applyFont="1" applyFill="1" applyBorder="1" applyAlignment="1">
      <alignment horizontal="left" wrapText="1"/>
    </xf>
    <xf numFmtId="3" fontId="20" fillId="33" borderId="10" xfId="0" applyNumberFormat="1" applyFont="1" applyFill="1" applyBorder="1" applyAlignment="1">
      <alignment horizontal="right"/>
    </xf>
    <xf numFmtId="0" fontId="20" fillId="33" borderId="10" xfId="0" applyFont="1" applyFill="1" applyBorder="1" applyAlignment="1">
      <alignment horizontal="right"/>
    </xf>
    <xf numFmtId="0" fontId="19" fillId="33" borderId="11" xfId="0" applyFont="1" applyFill="1" applyBorder="1" applyAlignment="1">
      <alignment horizontal="left" wrapText="1"/>
    </xf>
    <xf numFmtId="3" fontId="20" fillId="33" borderId="11" xfId="0" applyNumberFormat="1" applyFont="1" applyFill="1" applyBorder="1" applyAlignment="1">
      <alignment horizontal="right"/>
    </xf>
    <xf numFmtId="0" fontId="20" fillId="33" borderId="11" xfId="0" applyFont="1" applyFill="1" applyBorder="1" applyAlignment="1">
      <alignment horizontal="right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left" wrapText="1"/>
    </xf>
    <xf numFmtId="0" fontId="20" fillId="33" borderId="11" xfId="0" applyFont="1" applyFill="1" applyBorder="1" applyAlignment="1">
      <alignment horizontal="right" wrapText="1"/>
    </xf>
    <xf numFmtId="3" fontId="20" fillId="33" borderId="11" xfId="0" applyNumberFormat="1" applyFont="1" applyFill="1" applyBorder="1" applyAlignment="1">
      <alignment horizontal="right" wrapText="1"/>
    </xf>
    <xf numFmtId="164" fontId="20" fillId="33" borderId="11" xfId="42" applyNumberFormat="1" applyFont="1" applyFill="1" applyBorder="1" applyAlignment="1">
      <alignment horizontal="right"/>
    </xf>
    <xf numFmtId="49" fontId="22" fillId="33" borderId="1" xfId="2" applyNumberFormat="1" applyFont="1" applyFill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view="pageBreakPreview" zoomScale="60" zoomScaleNormal="100" workbookViewId="0">
      <selection activeCell="D20" sqref="D20"/>
    </sheetView>
  </sheetViews>
  <sheetFormatPr baseColWidth="10" defaultRowHeight="9.75" x14ac:dyDescent="0.15"/>
  <cols>
    <col min="1" max="1" width="57.42578125" style="1" bestFit="1" customWidth="1"/>
    <col min="2" max="4" width="16.5703125" style="1" bestFit="1" customWidth="1"/>
    <col min="5" max="5" width="20" style="1" bestFit="1" customWidth="1"/>
    <col min="6" max="6" width="26.7109375" style="1" bestFit="1" customWidth="1"/>
    <col min="7" max="8" width="16.5703125" style="1" bestFit="1" customWidth="1"/>
    <col min="9" max="16384" width="11.42578125" style="1"/>
  </cols>
  <sheetData>
    <row r="1" spans="1:9" ht="27" thickBot="1" x14ac:dyDescent="0.2">
      <c r="A1" s="14" t="s">
        <v>30</v>
      </c>
      <c r="B1" s="14"/>
      <c r="C1" s="14"/>
      <c r="D1" s="14"/>
      <c r="E1" s="14"/>
      <c r="F1" s="14"/>
      <c r="G1" s="14"/>
      <c r="H1" s="14"/>
      <c r="I1" s="14"/>
    </row>
    <row r="2" spans="1:9" ht="15" customHeight="1" thickTop="1" thickBot="1" x14ac:dyDescent="0.25">
      <c r="A2" s="2" t="s">
        <v>0</v>
      </c>
      <c r="B2" s="3">
        <v>269153892</v>
      </c>
      <c r="C2" s="3">
        <v>278776790</v>
      </c>
      <c r="D2" s="3">
        <v>123212682</v>
      </c>
      <c r="E2" s="3">
        <v>74864086</v>
      </c>
      <c r="F2" s="3">
        <v>69486307</v>
      </c>
      <c r="G2" s="3">
        <v>68955515</v>
      </c>
      <c r="H2" s="3">
        <v>63760170</v>
      </c>
      <c r="I2" s="4" t="s">
        <v>27</v>
      </c>
    </row>
    <row r="3" spans="1:9" ht="15" customHeight="1" thickBot="1" x14ac:dyDescent="0.25">
      <c r="A3" s="5" t="s">
        <v>31</v>
      </c>
      <c r="B3" s="7"/>
      <c r="C3" s="7"/>
      <c r="D3" s="6">
        <v>77373866</v>
      </c>
      <c r="E3" s="6">
        <v>36740699</v>
      </c>
      <c r="F3" s="6">
        <v>29515470</v>
      </c>
      <c r="G3" s="6">
        <v>29287008</v>
      </c>
      <c r="H3" s="6">
        <v>24766250</v>
      </c>
      <c r="I3" s="7"/>
    </row>
    <row r="4" spans="1:9" ht="13.5" customHeight="1" thickBot="1" x14ac:dyDescent="0.2">
      <c r="A4" s="15" t="s">
        <v>3</v>
      </c>
      <c r="B4" s="17" t="s">
        <v>4</v>
      </c>
      <c r="C4" s="17" t="s">
        <v>5</v>
      </c>
      <c r="D4" s="15" t="s">
        <v>6</v>
      </c>
      <c r="E4" s="15" t="s">
        <v>7</v>
      </c>
      <c r="F4" s="19" t="s">
        <v>8</v>
      </c>
      <c r="G4" s="20"/>
      <c r="H4" s="21"/>
      <c r="I4" s="15" t="s">
        <v>9</v>
      </c>
    </row>
    <row r="5" spans="1:9" ht="30.75" thickBot="1" x14ac:dyDescent="0.2">
      <c r="A5" s="16"/>
      <c r="B5" s="18"/>
      <c r="C5" s="18"/>
      <c r="D5" s="16"/>
      <c r="E5" s="16"/>
      <c r="F5" s="8" t="s">
        <v>33</v>
      </c>
      <c r="G5" s="9" t="s">
        <v>10</v>
      </c>
      <c r="H5" s="9" t="s">
        <v>11</v>
      </c>
      <c r="I5" s="16"/>
    </row>
    <row r="6" spans="1:9" ht="16.5" customHeight="1" thickBot="1" x14ac:dyDescent="0.25">
      <c r="A6" s="10" t="s">
        <v>12</v>
      </c>
      <c r="B6" s="6">
        <v>214872666</v>
      </c>
      <c r="C6" s="6">
        <v>219160016</v>
      </c>
      <c r="D6" s="6">
        <v>37315617</v>
      </c>
      <c r="E6" s="6">
        <v>27756183</v>
      </c>
      <c r="F6" s="6"/>
      <c r="G6" s="6">
        <v>24634824</v>
      </c>
      <c r="H6" s="6">
        <v>20268124</v>
      </c>
      <c r="I6" s="13">
        <f>G6/C6</f>
        <v>0.1124056497604928</v>
      </c>
    </row>
    <row r="7" spans="1:9" ht="16.5" customHeight="1" thickBot="1" x14ac:dyDescent="0.25">
      <c r="A7" s="10" t="s">
        <v>13</v>
      </c>
      <c r="B7" s="12">
        <v>37413299</v>
      </c>
      <c r="C7" s="6">
        <v>38384339</v>
      </c>
      <c r="D7" s="12">
        <v>35070355</v>
      </c>
      <c r="E7" s="12">
        <v>4006324</v>
      </c>
      <c r="F7" s="12">
        <v>3992725</v>
      </c>
      <c r="G7" s="12">
        <v>3992725</v>
      </c>
      <c r="H7" s="12">
        <v>3872109</v>
      </c>
      <c r="I7" s="13">
        <f t="shared" ref="I7" si="0">G7/C7</f>
        <v>0.10401963675862701</v>
      </c>
    </row>
    <row r="8" spans="1:9" ht="16.5" customHeight="1" thickBot="1" x14ac:dyDescent="0.25">
      <c r="A8" s="10" t="s">
        <v>14</v>
      </c>
      <c r="B8" s="12">
        <v>16816492</v>
      </c>
      <c r="C8" s="12">
        <v>16816492</v>
      </c>
      <c r="D8" s="12">
        <v>4987895</v>
      </c>
      <c r="E8" s="12">
        <v>4978193</v>
      </c>
      <c r="F8" s="12">
        <v>939980</v>
      </c>
      <c r="G8" s="12">
        <v>659459</v>
      </c>
      <c r="H8" s="12">
        <v>626017</v>
      </c>
      <c r="I8" s="13">
        <f>G8/C8</f>
        <v>3.921501583088792E-2</v>
      </c>
    </row>
    <row r="9" spans="1:9" ht="16.5" customHeight="1" x14ac:dyDescent="0.25">
      <c r="I9"/>
    </row>
    <row r="10" spans="1:9" ht="27" thickBot="1" x14ac:dyDescent="0.2">
      <c r="A10" s="14" t="s">
        <v>29</v>
      </c>
      <c r="B10" s="14"/>
      <c r="C10" s="14"/>
      <c r="D10" s="14"/>
      <c r="E10" s="14"/>
      <c r="F10" s="14"/>
      <c r="G10" s="14"/>
      <c r="H10" s="14"/>
      <c r="I10" s="14"/>
    </row>
    <row r="11" spans="1:9" ht="15.75" thickTop="1" thickBot="1" x14ac:dyDescent="0.25">
      <c r="A11" s="2" t="s">
        <v>0</v>
      </c>
      <c r="B11" s="3">
        <v>269153892</v>
      </c>
      <c r="C11" s="3">
        <v>278776790</v>
      </c>
      <c r="D11" s="3">
        <v>123212682</v>
      </c>
      <c r="E11" s="3">
        <v>74864086</v>
      </c>
      <c r="F11" s="3">
        <v>69486307</v>
      </c>
      <c r="G11" s="3">
        <v>68955515</v>
      </c>
      <c r="H11" s="3">
        <v>63760170</v>
      </c>
      <c r="I11" s="4" t="s">
        <v>27</v>
      </c>
    </row>
    <row r="12" spans="1:9" ht="15" thickBot="1" x14ac:dyDescent="0.25">
      <c r="A12" s="5" t="s">
        <v>28</v>
      </c>
      <c r="B12" s="7"/>
      <c r="C12" s="7"/>
      <c r="D12" s="6">
        <v>17131443</v>
      </c>
      <c r="E12" s="6">
        <v>19030978</v>
      </c>
      <c r="F12" s="6">
        <v>20539145</v>
      </c>
      <c r="G12" s="6">
        <v>20452973</v>
      </c>
      <c r="H12" s="6">
        <v>20581174</v>
      </c>
      <c r="I12" s="7"/>
    </row>
    <row r="13" spans="1:9" ht="15.75" thickBot="1" x14ac:dyDescent="0.2">
      <c r="A13" s="15" t="s">
        <v>3</v>
      </c>
      <c r="B13" s="17" t="s">
        <v>4</v>
      </c>
      <c r="C13" s="17" t="s">
        <v>5</v>
      </c>
      <c r="D13" s="15" t="s">
        <v>6</v>
      </c>
      <c r="E13" s="15" t="s">
        <v>7</v>
      </c>
      <c r="F13" s="19" t="s">
        <v>8</v>
      </c>
      <c r="G13" s="20"/>
      <c r="H13" s="21"/>
      <c r="I13" s="15" t="s">
        <v>9</v>
      </c>
    </row>
    <row r="14" spans="1:9" ht="30.75" thickBot="1" x14ac:dyDescent="0.2">
      <c r="A14" s="16"/>
      <c r="B14" s="18"/>
      <c r="C14" s="18"/>
      <c r="D14" s="16"/>
      <c r="E14" s="16"/>
      <c r="F14" s="8" t="s">
        <v>32</v>
      </c>
      <c r="G14" s="9" t="s">
        <v>10</v>
      </c>
      <c r="H14" s="9" t="s">
        <v>11</v>
      </c>
      <c r="I14" s="16"/>
    </row>
    <row r="15" spans="1:9" ht="15" thickBot="1" x14ac:dyDescent="0.25">
      <c r="A15" s="10" t="s">
        <v>12</v>
      </c>
      <c r="B15" s="6">
        <v>214872666</v>
      </c>
      <c r="C15" s="6">
        <v>219160016</v>
      </c>
      <c r="D15" s="6">
        <v>15344455</v>
      </c>
      <c r="E15" s="6">
        <v>15271170</v>
      </c>
      <c r="F15" s="6">
        <v>16395125</v>
      </c>
      <c r="G15" s="6">
        <v>16273709</v>
      </c>
      <c r="H15" s="6">
        <v>16476483</v>
      </c>
      <c r="I15" s="13">
        <f>G15/C15</f>
        <v>7.4254917922619609E-2</v>
      </c>
    </row>
    <row r="16" spans="1:9" ht="15" thickBot="1" x14ac:dyDescent="0.25">
      <c r="A16" s="10" t="s">
        <v>13</v>
      </c>
      <c r="B16" s="12">
        <v>37413299</v>
      </c>
      <c r="C16" s="6">
        <v>38384339</v>
      </c>
      <c r="D16" s="11">
        <v>0</v>
      </c>
      <c r="E16" s="12">
        <v>3041076</v>
      </c>
      <c r="F16" s="12">
        <v>3041076</v>
      </c>
      <c r="G16" s="12">
        <v>3038076</v>
      </c>
      <c r="H16" s="12">
        <v>3140150</v>
      </c>
      <c r="I16" s="13">
        <f t="shared" ref="I16:I17" si="1">G16/C16</f>
        <v>7.9148842448478793E-2</v>
      </c>
    </row>
    <row r="17" spans="1:9" ht="15" thickBot="1" x14ac:dyDescent="0.25">
      <c r="A17" s="10" t="s">
        <v>14</v>
      </c>
      <c r="B17" s="12">
        <v>16816492</v>
      </c>
      <c r="C17" s="12">
        <v>16730492</v>
      </c>
      <c r="D17" s="12">
        <v>1700989</v>
      </c>
      <c r="E17" s="12">
        <v>638733</v>
      </c>
      <c r="F17" s="12">
        <v>1028944</v>
      </c>
      <c r="G17" s="12">
        <v>1061188</v>
      </c>
      <c r="H17" s="12">
        <v>932541</v>
      </c>
      <c r="I17" s="13">
        <f t="shared" si="1"/>
        <v>6.3428379751175282E-2</v>
      </c>
    </row>
    <row r="18" spans="1:9" ht="15" thickBot="1" x14ac:dyDescent="0.25">
      <c r="A18" s="10" t="s">
        <v>15</v>
      </c>
      <c r="B18" s="12">
        <v>0</v>
      </c>
      <c r="C18" s="12">
        <v>86000</v>
      </c>
      <c r="D18" s="12">
        <v>86000</v>
      </c>
      <c r="E18" s="12">
        <v>80000</v>
      </c>
      <c r="F18" s="12">
        <v>74000</v>
      </c>
      <c r="G18" s="12">
        <v>80000</v>
      </c>
      <c r="H18" s="12">
        <v>32000</v>
      </c>
      <c r="I18" s="13">
        <f>G18/C18</f>
        <v>0.93023255813953487</v>
      </c>
    </row>
  </sheetData>
  <mergeCells count="16">
    <mergeCell ref="A1:I1"/>
    <mergeCell ref="A4:A5"/>
    <mergeCell ref="B4:B5"/>
    <mergeCell ref="C4:C5"/>
    <mergeCell ref="D4:D5"/>
    <mergeCell ref="E4:E5"/>
    <mergeCell ref="F4:H4"/>
    <mergeCell ref="I4:I5"/>
    <mergeCell ref="A10:I10"/>
    <mergeCell ref="A13:A14"/>
    <mergeCell ref="B13:B14"/>
    <mergeCell ref="C13:C14"/>
    <mergeCell ref="D13:D14"/>
    <mergeCell ref="E13:E14"/>
    <mergeCell ref="F13:H13"/>
    <mergeCell ref="I13:I14"/>
  </mergeCells>
  <pageMargins left="0.75" right="0.75" top="1" bottom="1" header="0.5" footer="0.5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workbookViewId="0">
      <selection sqref="A1:I9"/>
    </sheetView>
  </sheetViews>
  <sheetFormatPr baseColWidth="10" defaultRowHeight="9.75" x14ac:dyDescent="0.15"/>
  <cols>
    <col min="1" max="1" width="57.42578125" style="1" bestFit="1" customWidth="1"/>
    <col min="2" max="4" width="16.5703125" style="1" bestFit="1" customWidth="1"/>
    <col min="5" max="5" width="20" style="1" bestFit="1" customWidth="1"/>
    <col min="6" max="6" width="26.7109375" style="1" bestFit="1" customWidth="1"/>
    <col min="7" max="8" width="16.5703125" style="1" bestFit="1" customWidth="1"/>
    <col min="9" max="16384" width="11.42578125" style="1"/>
  </cols>
  <sheetData>
    <row r="1" spans="1:9" ht="27" thickBot="1" x14ac:dyDescent="0.2">
      <c r="A1" s="14" t="s">
        <v>29</v>
      </c>
      <c r="B1" s="14"/>
      <c r="C1" s="14"/>
      <c r="D1" s="14"/>
      <c r="E1" s="14"/>
      <c r="F1" s="14"/>
      <c r="G1" s="14"/>
      <c r="H1" s="14"/>
      <c r="I1" s="14"/>
    </row>
    <row r="2" spans="1:9" ht="15" customHeight="1" thickTop="1" thickBot="1" x14ac:dyDescent="0.25">
      <c r="A2" s="2" t="s">
        <v>0</v>
      </c>
      <c r="B2" s="3">
        <v>269153892</v>
      </c>
      <c r="C2" s="3">
        <v>278776790</v>
      </c>
      <c r="D2" s="3">
        <v>123212682</v>
      </c>
      <c r="E2" s="3">
        <v>74864086</v>
      </c>
      <c r="F2" s="3">
        <v>69486307</v>
      </c>
      <c r="G2" s="3">
        <v>68955515</v>
      </c>
      <c r="H2" s="3">
        <v>63760170</v>
      </c>
      <c r="I2" s="4" t="s">
        <v>27</v>
      </c>
    </row>
    <row r="3" spans="1:9" ht="15" customHeight="1" thickBot="1" x14ac:dyDescent="0.25">
      <c r="A3" s="5" t="s">
        <v>28</v>
      </c>
      <c r="B3" s="7"/>
      <c r="C3" s="7"/>
      <c r="D3" s="6">
        <v>17131443</v>
      </c>
      <c r="E3" s="6">
        <v>19030978</v>
      </c>
      <c r="F3" s="6">
        <v>20539145</v>
      </c>
      <c r="G3" s="6">
        <v>20452973</v>
      </c>
      <c r="H3" s="6">
        <v>20581174</v>
      </c>
      <c r="I3" s="7"/>
    </row>
    <row r="4" spans="1:9" ht="13.5" customHeight="1" thickBot="1" x14ac:dyDescent="0.2">
      <c r="A4" s="15" t="s">
        <v>3</v>
      </c>
      <c r="B4" s="17" t="s">
        <v>4</v>
      </c>
      <c r="C4" s="17" t="s">
        <v>5</v>
      </c>
      <c r="D4" s="15" t="s">
        <v>6</v>
      </c>
      <c r="E4" s="15" t="s">
        <v>7</v>
      </c>
      <c r="F4" s="19" t="s">
        <v>8</v>
      </c>
      <c r="G4" s="20"/>
      <c r="H4" s="21"/>
      <c r="I4" s="15" t="s">
        <v>9</v>
      </c>
    </row>
    <row r="5" spans="1:9" ht="30.75" thickBot="1" x14ac:dyDescent="0.2">
      <c r="A5" s="16"/>
      <c r="B5" s="18"/>
      <c r="C5" s="18"/>
      <c r="D5" s="16"/>
      <c r="E5" s="16"/>
      <c r="F5" s="8" t="s">
        <v>32</v>
      </c>
      <c r="G5" s="9" t="s">
        <v>10</v>
      </c>
      <c r="H5" s="9" t="s">
        <v>11</v>
      </c>
      <c r="I5" s="16"/>
    </row>
    <row r="6" spans="1:9" ht="16.5" customHeight="1" thickBot="1" x14ac:dyDescent="0.25">
      <c r="A6" s="10" t="s">
        <v>12</v>
      </c>
      <c r="B6" s="6">
        <v>214872666</v>
      </c>
      <c r="C6" s="6">
        <v>219160016</v>
      </c>
      <c r="D6" s="6">
        <v>15344455</v>
      </c>
      <c r="E6" s="6">
        <v>15271170</v>
      </c>
      <c r="F6" s="6">
        <v>16395125</v>
      </c>
      <c r="G6" s="6">
        <v>16273709</v>
      </c>
      <c r="H6" s="6">
        <v>16476483</v>
      </c>
      <c r="I6" s="13">
        <f>G6/C6</f>
        <v>7.4254917922619609E-2</v>
      </c>
    </row>
    <row r="7" spans="1:9" ht="16.5" customHeight="1" thickBot="1" x14ac:dyDescent="0.25">
      <c r="A7" s="10" t="s">
        <v>13</v>
      </c>
      <c r="B7" s="12">
        <v>37413299</v>
      </c>
      <c r="C7" s="6">
        <v>38384339</v>
      </c>
      <c r="D7" s="11">
        <v>0</v>
      </c>
      <c r="E7" s="12">
        <v>3041076</v>
      </c>
      <c r="F7" s="12">
        <v>3041076</v>
      </c>
      <c r="G7" s="12">
        <v>3038076</v>
      </c>
      <c r="H7" s="12">
        <v>3140150</v>
      </c>
      <c r="I7" s="13">
        <f t="shared" ref="I7:I8" si="0">G7/C7</f>
        <v>7.9148842448478793E-2</v>
      </c>
    </row>
    <row r="8" spans="1:9" ht="16.5" customHeight="1" thickBot="1" x14ac:dyDescent="0.25">
      <c r="A8" s="10" t="s">
        <v>14</v>
      </c>
      <c r="B8" s="12">
        <v>16816492</v>
      </c>
      <c r="C8" s="12">
        <v>16730492</v>
      </c>
      <c r="D8" s="12">
        <v>1700989</v>
      </c>
      <c r="E8" s="12">
        <v>638733</v>
      </c>
      <c r="F8" s="12">
        <v>1028944</v>
      </c>
      <c r="G8" s="12">
        <v>1061188</v>
      </c>
      <c r="H8" s="12">
        <v>932541</v>
      </c>
      <c r="I8" s="13">
        <f t="shared" si="0"/>
        <v>6.3428379751175282E-2</v>
      </c>
    </row>
    <row r="9" spans="1:9" ht="16.5" customHeight="1" thickBot="1" x14ac:dyDescent="0.25">
      <c r="A9" s="10" t="s">
        <v>15</v>
      </c>
      <c r="B9" s="12">
        <v>0</v>
      </c>
      <c r="C9" s="12">
        <v>86000</v>
      </c>
      <c r="D9" s="12">
        <v>86000</v>
      </c>
      <c r="E9" s="12">
        <v>80000</v>
      </c>
      <c r="F9" s="12">
        <v>74000</v>
      </c>
      <c r="G9" s="12">
        <v>80000</v>
      </c>
      <c r="H9" s="12">
        <v>32000</v>
      </c>
      <c r="I9" s="13">
        <f>G9/C9</f>
        <v>0.93023255813953487</v>
      </c>
    </row>
    <row r="10" spans="1:9" ht="16.5" customHeight="1" x14ac:dyDescent="0.15"/>
  </sheetData>
  <mergeCells count="8">
    <mergeCell ref="A1:I1"/>
    <mergeCell ref="A4:A5"/>
    <mergeCell ref="B4:B5"/>
    <mergeCell ref="C4:C5"/>
    <mergeCell ref="D4:D5"/>
    <mergeCell ref="E4:E5"/>
    <mergeCell ref="F4:H4"/>
    <mergeCell ref="I4:I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showGridLines="0" tabSelected="1" view="pageBreakPreview" topLeftCell="A34" zoomScale="70" zoomScaleNormal="80" zoomScaleSheetLayoutView="70" workbookViewId="0">
      <selection activeCell="D28" sqref="D28:D29"/>
    </sheetView>
  </sheetViews>
  <sheetFormatPr baseColWidth="10" defaultRowHeight="9.75" x14ac:dyDescent="0.15"/>
  <cols>
    <col min="1" max="1" width="61.140625" style="1" bestFit="1" customWidth="1"/>
    <col min="2" max="4" width="16.5703125" style="1" bestFit="1" customWidth="1"/>
    <col min="5" max="5" width="20" style="1" bestFit="1" customWidth="1"/>
    <col min="6" max="6" width="26.7109375" style="1" bestFit="1" customWidth="1"/>
    <col min="7" max="8" width="16.5703125" style="1" bestFit="1" customWidth="1"/>
    <col min="9" max="16384" width="11.42578125" style="1"/>
  </cols>
  <sheetData>
    <row r="1" spans="1:9" ht="27" thickBot="1" x14ac:dyDescent="0.2">
      <c r="A1" s="14" t="s">
        <v>17</v>
      </c>
      <c r="B1" s="14"/>
      <c r="C1" s="14"/>
      <c r="D1" s="14"/>
      <c r="E1" s="14"/>
      <c r="F1" s="14"/>
      <c r="G1" s="14"/>
      <c r="H1" s="14"/>
      <c r="I1" s="14"/>
    </row>
    <row r="2" spans="1:9" ht="15" customHeight="1" thickTop="1" thickBot="1" x14ac:dyDescent="0.25">
      <c r="A2" s="2" t="s">
        <v>0</v>
      </c>
      <c r="B2" s="3">
        <v>241737851</v>
      </c>
      <c r="C2" s="3">
        <v>269080108</v>
      </c>
      <c r="D2" s="3">
        <v>264765964</v>
      </c>
      <c r="E2" s="3">
        <v>264168885</v>
      </c>
      <c r="F2" s="3">
        <v>263859917</v>
      </c>
      <c r="G2" s="3">
        <v>263834042</v>
      </c>
      <c r="H2" s="3">
        <v>263386192</v>
      </c>
      <c r="I2" s="4" t="s">
        <v>1</v>
      </c>
    </row>
    <row r="3" spans="1:9" ht="15" customHeight="1" thickBot="1" x14ac:dyDescent="0.25">
      <c r="A3" s="5" t="s">
        <v>2</v>
      </c>
      <c r="B3" s="7"/>
      <c r="C3" s="7"/>
      <c r="D3" s="6">
        <v>20287345</v>
      </c>
      <c r="E3" s="6">
        <v>20670689</v>
      </c>
      <c r="F3" s="6">
        <v>23500369</v>
      </c>
      <c r="G3" s="6">
        <v>24409634</v>
      </c>
      <c r="H3" s="6">
        <v>24031655</v>
      </c>
      <c r="I3" s="7"/>
    </row>
    <row r="4" spans="1:9" ht="13.5" customHeight="1" thickBot="1" x14ac:dyDescent="0.2">
      <c r="A4" s="15" t="s">
        <v>3</v>
      </c>
      <c r="B4" s="17" t="s">
        <v>4</v>
      </c>
      <c r="C4" s="17" t="s">
        <v>5</v>
      </c>
      <c r="D4" s="15" t="s">
        <v>6</v>
      </c>
      <c r="E4" s="15" t="s">
        <v>7</v>
      </c>
      <c r="F4" s="19" t="s">
        <v>8</v>
      </c>
      <c r="G4" s="20"/>
      <c r="H4" s="21"/>
      <c r="I4" s="15" t="s">
        <v>9</v>
      </c>
    </row>
    <row r="5" spans="1:9" ht="30.75" thickBot="1" x14ac:dyDescent="0.2">
      <c r="A5" s="16"/>
      <c r="B5" s="18"/>
      <c r="C5" s="18"/>
      <c r="D5" s="16"/>
      <c r="E5" s="16"/>
      <c r="F5" s="8" t="s">
        <v>32</v>
      </c>
      <c r="G5" s="9" t="s">
        <v>10</v>
      </c>
      <c r="H5" s="9" t="s">
        <v>11</v>
      </c>
      <c r="I5" s="16"/>
    </row>
    <row r="6" spans="1:9" ht="16.5" customHeight="1" thickBot="1" x14ac:dyDescent="0.25">
      <c r="A6" s="10" t="s">
        <v>12</v>
      </c>
      <c r="B6" s="6">
        <v>191337560</v>
      </c>
      <c r="C6" s="6">
        <v>198777827</v>
      </c>
      <c r="D6" s="6">
        <v>18181706</v>
      </c>
      <c r="E6" s="6">
        <v>18464375</v>
      </c>
      <c r="F6" s="6">
        <v>17767237</v>
      </c>
      <c r="G6" s="6">
        <v>18174767</v>
      </c>
      <c r="H6" s="6">
        <v>17884102</v>
      </c>
      <c r="I6" s="13">
        <f>G6/C6</f>
        <v>9.143256707399261E-2</v>
      </c>
    </row>
    <row r="7" spans="1:9" ht="16.5" customHeight="1" thickBot="1" x14ac:dyDescent="0.25">
      <c r="A7" s="10" t="s">
        <v>13</v>
      </c>
      <c r="B7" s="12">
        <v>37027674</v>
      </c>
      <c r="C7" s="6">
        <v>37720482</v>
      </c>
      <c r="D7" s="12">
        <v>366651</v>
      </c>
      <c r="E7" s="12">
        <v>121673</v>
      </c>
      <c r="F7" s="12">
        <v>3898654</v>
      </c>
      <c r="G7" s="12">
        <v>3917244</v>
      </c>
      <c r="H7" s="12">
        <v>3782327</v>
      </c>
      <c r="I7" s="13">
        <f t="shared" ref="I7:I10" si="0">G7/C7</f>
        <v>0.10384925622106314</v>
      </c>
    </row>
    <row r="8" spans="1:9" ht="16.5" customHeight="1" thickBot="1" x14ac:dyDescent="0.25">
      <c r="A8" s="10" t="s">
        <v>14</v>
      </c>
      <c r="B8" s="12">
        <v>13275198</v>
      </c>
      <c r="C8" s="6">
        <v>17265801</v>
      </c>
      <c r="D8" s="12">
        <v>1738988</v>
      </c>
      <c r="E8" s="12">
        <v>1644987</v>
      </c>
      <c r="F8" s="12">
        <v>1406823</v>
      </c>
      <c r="G8" s="12">
        <v>1879082</v>
      </c>
      <c r="H8" s="12">
        <v>1926686</v>
      </c>
      <c r="I8" s="13">
        <f t="shared" si="0"/>
        <v>0.10883259919421057</v>
      </c>
    </row>
    <row r="9" spans="1:9" ht="16.5" customHeight="1" thickBot="1" x14ac:dyDescent="0.25">
      <c r="A9" s="10" t="s">
        <v>15</v>
      </c>
      <c r="B9" s="12">
        <v>29737</v>
      </c>
      <c r="C9" s="6">
        <v>439645</v>
      </c>
      <c r="D9" s="11">
        <v>0</v>
      </c>
      <c r="E9" s="12">
        <v>439654</v>
      </c>
      <c r="F9" s="12">
        <v>427654</v>
      </c>
      <c r="G9" s="12">
        <v>433654</v>
      </c>
      <c r="H9" s="12">
        <v>433654</v>
      </c>
      <c r="I9" s="13">
        <f t="shared" si="0"/>
        <v>0.98637309647556548</v>
      </c>
    </row>
    <row r="10" spans="1:9" ht="16.5" customHeight="1" thickBot="1" x14ac:dyDescent="0.25">
      <c r="A10" s="10" t="s">
        <v>16</v>
      </c>
      <c r="B10" s="12">
        <v>67682</v>
      </c>
      <c r="C10" s="6">
        <v>739654</v>
      </c>
      <c r="D10" s="11">
        <v>0</v>
      </c>
      <c r="E10" s="11">
        <v>0</v>
      </c>
      <c r="F10" s="11">
        <v>0</v>
      </c>
      <c r="G10" s="12">
        <v>4887</v>
      </c>
      <c r="H10" s="12">
        <v>4887</v>
      </c>
      <c r="I10" s="13">
        <f t="shared" si="0"/>
        <v>6.6071433399941051E-3</v>
      </c>
    </row>
    <row r="13" spans="1:9" ht="27" thickBot="1" x14ac:dyDescent="0.2">
      <c r="A13" s="14" t="s">
        <v>19</v>
      </c>
      <c r="B13" s="14"/>
      <c r="C13" s="14"/>
      <c r="D13" s="14"/>
      <c r="E13" s="14"/>
      <c r="F13" s="14"/>
      <c r="G13" s="14"/>
      <c r="H13" s="14"/>
      <c r="I13" s="14"/>
    </row>
    <row r="14" spans="1:9" ht="15.75" thickTop="1" thickBot="1" x14ac:dyDescent="0.25">
      <c r="A14" s="2" t="s">
        <v>0</v>
      </c>
      <c r="B14" s="3">
        <v>241737851</v>
      </c>
      <c r="C14" s="3">
        <v>269080108</v>
      </c>
      <c r="D14" s="3">
        <v>264765964</v>
      </c>
      <c r="E14" s="3">
        <v>264168885</v>
      </c>
      <c r="F14" s="3">
        <v>263859917</v>
      </c>
      <c r="G14" s="3">
        <v>263834042</v>
      </c>
      <c r="H14" s="3">
        <v>263386192</v>
      </c>
      <c r="I14" s="4" t="s">
        <v>1</v>
      </c>
    </row>
    <row r="15" spans="1:9" ht="15" thickBot="1" x14ac:dyDescent="0.25">
      <c r="A15" s="5" t="s">
        <v>18</v>
      </c>
      <c r="B15" s="7"/>
      <c r="C15" s="7"/>
      <c r="D15" s="6">
        <v>15489260</v>
      </c>
      <c r="E15" s="6">
        <v>18749041</v>
      </c>
      <c r="F15" s="6">
        <v>21390879</v>
      </c>
      <c r="G15" s="6">
        <v>20739357</v>
      </c>
      <c r="H15" s="6">
        <v>21946959</v>
      </c>
      <c r="I15" s="7"/>
    </row>
    <row r="16" spans="1:9" ht="15.75" thickBot="1" x14ac:dyDescent="0.2">
      <c r="A16" s="15" t="s">
        <v>3</v>
      </c>
      <c r="B16" s="17" t="s">
        <v>4</v>
      </c>
      <c r="C16" s="17" t="s">
        <v>5</v>
      </c>
      <c r="D16" s="15" t="s">
        <v>6</v>
      </c>
      <c r="E16" s="15" t="s">
        <v>7</v>
      </c>
      <c r="F16" s="19" t="s">
        <v>8</v>
      </c>
      <c r="G16" s="20"/>
      <c r="H16" s="21"/>
      <c r="I16" s="15" t="s">
        <v>9</v>
      </c>
    </row>
    <row r="17" spans="1:9" ht="30.75" thickBot="1" x14ac:dyDescent="0.2">
      <c r="A17" s="16"/>
      <c r="B17" s="18"/>
      <c r="C17" s="18"/>
      <c r="D17" s="16"/>
      <c r="E17" s="16"/>
      <c r="F17" s="8" t="s">
        <v>32</v>
      </c>
      <c r="G17" s="9" t="s">
        <v>10</v>
      </c>
      <c r="H17" s="9" t="s">
        <v>11</v>
      </c>
      <c r="I17" s="16"/>
    </row>
    <row r="18" spans="1:9" ht="15" thickBot="1" x14ac:dyDescent="0.25">
      <c r="A18" s="10" t="s">
        <v>12</v>
      </c>
      <c r="B18" s="6">
        <v>191337560</v>
      </c>
      <c r="C18" s="6">
        <v>200566258</v>
      </c>
      <c r="D18" s="6">
        <v>14244780</v>
      </c>
      <c r="E18" s="6">
        <v>14265855</v>
      </c>
      <c r="F18" s="6">
        <v>16575826</v>
      </c>
      <c r="G18" s="6">
        <v>16340407</v>
      </c>
      <c r="H18" s="6">
        <v>17423438</v>
      </c>
      <c r="I18" s="13">
        <f>G18/C18</f>
        <v>8.1471365936338108E-2</v>
      </c>
    </row>
    <row r="19" spans="1:9" ht="15" thickBot="1" x14ac:dyDescent="0.25">
      <c r="A19" s="10" t="s">
        <v>13</v>
      </c>
      <c r="B19" s="12">
        <v>37027674</v>
      </c>
      <c r="C19" s="6">
        <v>37720482</v>
      </c>
      <c r="D19" s="12">
        <v>-36105</v>
      </c>
      <c r="E19" s="12">
        <v>3057649</v>
      </c>
      <c r="F19" s="12">
        <v>3070464</v>
      </c>
      <c r="G19" s="12">
        <v>3057654</v>
      </c>
      <c r="H19" s="12">
        <v>3189871</v>
      </c>
      <c r="I19" s="13">
        <f t="shared" ref="I19:I22" si="1">G19/C19</f>
        <v>8.1060841163164352E-2</v>
      </c>
    </row>
    <row r="20" spans="1:9" ht="15" thickBot="1" x14ac:dyDescent="0.25">
      <c r="A20" s="10" t="s">
        <v>14</v>
      </c>
      <c r="B20" s="12">
        <v>13275198</v>
      </c>
      <c r="C20" s="6">
        <v>18547996</v>
      </c>
      <c r="D20" s="12">
        <v>1277659</v>
      </c>
      <c r="E20" s="12">
        <v>1422612</v>
      </c>
      <c r="F20" s="12">
        <v>1741663</v>
      </c>
      <c r="G20" s="12">
        <v>1341296</v>
      </c>
      <c r="H20" s="12">
        <v>1345650</v>
      </c>
      <c r="I20" s="13">
        <f t="shared" si="1"/>
        <v>7.2314874340063479E-2</v>
      </c>
    </row>
    <row r="21" spans="1:9" ht="15" thickBot="1" x14ac:dyDescent="0.25">
      <c r="A21" s="10" t="s">
        <v>15</v>
      </c>
      <c r="B21" s="12">
        <v>29737</v>
      </c>
      <c r="C21" s="6">
        <v>439645</v>
      </c>
      <c r="D21" s="11">
        <v>0</v>
      </c>
      <c r="E21" s="11">
        <v>0</v>
      </c>
      <c r="F21" s="11">
        <v>0</v>
      </c>
      <c r="G21" s="11">
        <v>0</v>
      </c>
      <c r="H21" s="12">
        <v>-12000</v>
      </c>
      <c r="I21" s="13">
        <f t="shared" si="1"/>
        <v>0</v>
      </c>
    </row>
    <row r="22" spans="1:9" ht="15" thickBot="1" x14ac:dyDescent="0.25">
      <c r="A22" s="10" t="s">
        <v>16</v>
      </c>
      <c r="B22" s="12">
        <v>67682</v>
      </c>
      <c r="C22" s="6">
        <v>739654</v>
      </c>
      <c r="D22" s="12">
        <v>2926</v>
      </c>
      <c r="E22" s="12">
        <v>2926</v>
      </c>
      <c r="F22" s="12">
        <v>2926</v>
      </c>
      <c r="G22" s="11">
        <v>0</v>
      </c>
      <c r="H22" s="11">
        <v>0</v>
      </c>
      <c r="I22" s="13">
        <f t="shared" si="1"/>
        <v>0</v>
      </c>
    </row>
    <row r="25" spans="1:9" ht="27" thickBot="1" x14ac:dyDescent="0.2">
      <c r="A25" s="14" t="s">
        <v>20</v>
      </c>
      <c r="B25" s="14"/>
      <c r="C25" s="14"/>
      <c r="D25" s="14"/>
      <c r="E25" s="14"/>
      <c r="F25" s="14"/>
      <c r="G25" s="14"/>
      <c r="H25" s="14"/>
      <c r="I25" s="14"/>
    </row>
    <row r="26" spans="1:9" ht="15.75" thickTop="1" thickBot="1" x14ac:dyDescent="0.25">
      <c r="A26" s="2" t="s">
        <v>0</v>
      </c>
      <c r="B26" s="3">
        <v>241737851</v>
      </c>
      <c r="C26" s="3">
        <v>269080108</v>
      </c>
      <c r="D26" s="3">
        <v>264765964</v>
      </c>
      <c r="E26" s="3">
        <v>264168885</v>
      </c>
      <c r="F26" s="3">
        <v>263859917</v>
      </c>
      <c r="G26" s="3">
        <v>263834042</v>
      </c>
      <c r="H26" s="3">
        <v>263386192</v>
      </c>
      <c r="I26" s="4" t="s">
        <v>1</v>
      </c>
    </row>
    <row r="27" spans="1:9" ht="15" thickBot="1" x14ac:dyDescent="0.25">
      <c r="A27" s="5" t="s">
        <v>2</v>
      </c>
      <c r="B27" s="7"/>
      <c r="C27" s="7"/>
      <c r="D27" s="6">
        <v>16172963</v>
      </c>
      <c r="E27" s="6">
        <v>21879872</v>
      </c>
      <c r="F27" s="6">
        <v>22340657</v>
      </c>
      <c r="G27" s="6">
        <v>21258454</v>
      </c>
      <c r="H27" s="6">
        <v>21501310</v>
      </c>
      <c r="I27" s="7"/>
    </row>
    <row r="28" spans="1:9" ht="15.75" thickBot="1" x14ac:dyDescent="0.2">
      <c r="A28" s="15" t="s">
        <v>3</v>
      </c>
      <c r="B28" s="17" t="s">
        <v>4</v>
      </c>
      <c r="C28" s="17" t="s">
        <v>5</v>
      </c>
      <c r="D28" s="15" t="s">
        <v>6</v>
      </c>
      <c r="E28" s="15" t="s">
        <v>7</v>
      </c>
      <c r="F28" s="19" t="s">
        <v>8</v>
      </c>
      <c r="G28" s="20"/>
      <c r="H28" s="21"/>
      <c r="I28" s="15" t="s">
        <v>9</v>
      </c>
    </row>
    <row r="29" spans="1:9" ht="30.75" thickBot="1" x14ac:dyDescent="0.2">
      <c r="A29" s="16"/>
      <c r="B29" s="18"/>
      <c r="C29" s="18"/>
      <c r="D29" s="16"/>
      <c r="E29" s="16"/>
      <c r="F29" s="8" t="s">
        <v>32</v>
      </c>
      <c r="G29" s="9" t="s">
        <v>10</v>
      </c>
      <c r="H29" s="9" t="s">
        <v>11</v>
      </c>
      <c r="I29" s="16"/>
    </row>
    <row r="30" spans="1:9" ht="15" thickBot="1" x14ac:dyDescent="0.25">
      <c r="A30" s="10" t="s">
        <v>12</v>
      </c>
      <c r="B30" s="6">
        <v>191337560</v>
      </c>
      <c r="C30" s="6">
        <v>200566258</v>
      </c>
      <c r="D30" s="6">
        <v>15688267</v>
      </c>
      <c r="E30" s="6">
        <v>15697349</v>
      </c>
      <c r="F30" s="6">
        <v>16170437</v>
      </c>
      <c r="G30" s="6">
        <v>16480374</v>
      </c>
      <c r="H30" s="6">
        <v>16845520</v>
      </c>
      <c r="I30" s="13">
        <f>G30/C30</f>
        <v>8.2169225094681678E-2</v>
      </c>
    </row>
    <row r="31" spans="1:9" ht="15" thickBot="1" x14ac:dyDescent="0.25">
      <c r="A31" s="10" t="s">
        <v>13</v>
      </c>
      <c r="B31" s="12">
        <v>37027674</v>
      </c>
      <c r="C31" s="6">
        <v>38475854</v>
      </c>
      <c r="D31" s="11">
        <v>0</v>
      </c>
      <c r="E31" s="12">
        <v>3058267</v>
      </c>
      <c r="F31" s="12">
        <v>3053380</v>
      </c>
      <c r="G31" s="12">
        <v>3047890</v>
      </c>
      <c r="H31" s="12">
        <v>2932834</v>
      </c>
      <c r="I31" s="13">
        <f t="shared" ref="I31:I34" si="2">G31/C31</f>
        <v>7.9215655616117056E-2</v>
      </c>
    </row>
    <row r="32" spans="1:9" ht="15" thickBot="1" x14ac:dyDescent="0.25">
      <c r="A32" s="10" t="s">
        <v>14</v>
      </c>
      <c r="B32" s="12">
        <v>13275198</v>
      </c>
      <c r="C32" s="6">
        <v>20226304</v>
      </c>
      <c r="D32" s="12">
        <v>539128</v>
      </c>
      <c r="E32" s="12">
        <v>3117057</v>
      </c>
      <c r="F32" s="12">
        <v>3109640</v>
      </c>
      <c r="G32" s="12">
        <v>1727264</v>
      </c>
      <c r="H32" s="12">
        <v>1714029</v>
      </c>
      <c r="I32" s="13">
        <f t="shared" si="2"/>
        <v>8.5396916806946041E-2</v>
      </c>
    </row>
    <row r="33" spans="1:9" ht="15" thickBot="1" x14ac:dyDescent="0.25">
      <c r="A33" s="10" t="s">
        <v>15</v>
      </c>
      <c r="B33" s="12">
        <v>29737</v>
      </c>
      <c r="C33" s="6">
        <v>439645</v>
      </c>
      <c r="D33" s="11">
        <v>0</v>
      </c>
      <c r="E33" s="11">
        <v>0</v>
      </c>
      <c r="F33" s="11">
        <v>0</v>
      </c>
      <c r="G33" s="11">
        <v>0</v>
      </c>
      <c r="H33" s="12">
        <v>6000</v>
      </c>
      <c r="I33" s="13">
        <f t="shared" si="2"/>
        <v>0</v>
      </c>
    </row>
    <row r="34" spans="1:9" ht="15" thickBot="1" x14ac:dyDescent="0.25">
      <c r="A34" s="10" t="s">
        <v>16</v>
      </c>
      <c r="B34" s="12">
        <v>67682</v>
      </c>
      <c r="C34" s="6">
        <v>118719</v>
      </c>
      <c r="D34" s="12">
        <v>-54432</v>
      </c>
      <c r="E34" s="12">
        <v>7200</v>
      </c>
      <c r="F34" s="12">
        <v>7200</v>
      </c>
      <c r="G34" s="12">
        <v>2926</v>
      </c>
      <c r="H34" s="12">
        <v>2926</v>
      </c>
      <c r="I34" s="13">
        <f t="shared" si="2"/>
        <v>2.4646434016459034E-2</v>
      </c>
    </row>
    <row r="37" spans="1:9" ht="27" thickBot="1" x14ac:dyDescent="0.2">
      <c r="A37" s="14" t="s">
        <v>22</v>
      </c>
      <c r="B37" s="14"/>
      <c r="C37" s="14"/>
      <c r="D37" s="14"/>
      <c r="E37" s="14"/>
      <c r="F37" s="14"/>
      <c r="G37" s="14"/>
      <c r="H37" s="14"/>
      <c r="I37" s="14"/>
    </row>
    <row r="38" spans="1:9" ht="15.75" thickTop="1" thickBot="1" x14ac:dyDescent="0.25">
      <c r="A38" s="2" t="s">
        <v>0</v>
      </c>
      <c r="B38" s="3">
        <v>241737851</v>
      </c>
      <c r="C38" s="3">
        <v>269080108</v>
      </c>
      <c r="D38" s="3">
        <v>264765964</v>
      </c>
      <c r="E38" s="3">
        <v>264168885</v>
      </c>
      <c r="F38" s="3">
        <v>263859917</v>
      </c>
      <c r="G38" s="3">
        <v>263834042</v>
      </c>
      <c r="H38" s="3">
        <v>263386192</v>
      </c>
      <c r="I38" s="4" t="s">
        <v>1</v>
      </c>
    </row>
    <row r="39" spans="1:9" ht="15" thickBot="1" x14ac:dyDescent="0.25">
      <c r="A39" s="5" t="s">
        <v>21</v>
      </c>
      <c r="B39" s="7"/>
      <c r="C39" s="7"/>
      <c r="D39" s="6">
        <v>20912410</v>
      </c>
      <c r="E39" s="6">
        <v>20778782</v>
      </c>
      <c r="F39" s="6">
        <v>21643924</v>
      </c>
      <c r="G39" s="6">
        <v>23085908</v>
      </c>
      <c r="H39" s="6">
        <v>21458515</v>
      </c>
      <c r="I39" s="7"/>
    </row>
    <row r="40" spans="1:9" ht="15.75" thickBot="1" x14ac:dyDescent="0.2">
      <c r="A40" s="15" t="s">
        <v>3</v>
      </c>
      <c r="B40" s="17" t="s">
        <v>4</v>
      </c>
      <c r="C40" s="17" t="s">
        <v>5</v>
      </c>
      <c r="D40" s="15" t="s">
        <v>6</v>
      </c>
      <c r="E40" s="15" t="s">
        <v>7</v>
      </c>
      <c r="F40" s="19" t="s">
        <v>8</v>
      </c>
      <c r="G40" s="20"/>
      <c r="H40" s="21"/>
      <c r="I40" s="15" t="s">
        <v>9</v>
      </c>
    </row>
    <row r="41" spans="1:9" ht="30.75" thickBot="1" x14ac:dyDescent="0.2">
      <c r="A41" s="16"/>
      <c r="B41" s="18"/>
      <c r="C41" s="18"/>
      <c r="D41" s="16"/>
      <c r="E41" s="16"/>
      <c r="F41" s="8" t="s">
        <v>32</v>
      </c>
      <c r="G41" s="9" t="s">
        <v>10</v>
      </c>
      <c r="H41" s="9" t="s">
        <v>11</v>
      </c>
      <c r="I41" s="16"/>
    </row>
    <row r="42" spans="1:9" ht="15" thickBot="1" x14ac:dyDescent="0.25">
      <c r="A42" s="10" t="s">
        <v>12</v>
      </c>
      <c r="B42" s="6">
        <v>191337560</v>
      </c>
      <c r="C42" s="6">
        <v>201164252</v>
      </c>
      <c r="D42" s="6">
        <v>19013321</v>
      </c>
      <c r="E42" s="6">
        <v>16616095</v>
      </c>
      <c r="F42" s="6">
        <v>16841690</v>
      </c>
      <c r="G42" s="6">
        <v>16902714</v>
      </c>
      <c r="H42" s="6">
        <v>15304944</v>
      </c>
      <c r="I42" s="13">
        <f>G42/C42</f>
        <v>8.4024441877476319E-2</v>
      </c>
    </row>
    <row r="43" spans="1:9" ht="15" thickBot="1" x14ac:dyDescent="0.25">
      <c r="A43" s="10" t="s">
        <v>13</v>
      </c>
      <c r="B43" s="12">
        <v>37027674</v>
      </c>
      <c r="C43" s="6">
        <v>38625854</v>
      </c>
      <c r="D43" s="12">
        <v>150000</v>
      </c>
      <c r="E43" s="12">
        <v>3171947</v>
      </c>
      <c r="F43" s="12">
        <v>3164089</v>
      </c>
      <c r="G43" s="12">
        <v>3168731</v>
      </c>
      <c r="H43" s="12">
        <v>3164794</v>
      </c>
      <c r="I43" s="13">
        <f t="shared" ref="I43:I45" si="3">G43/C43</f>
        <v>8.2036529211755416E-2</v>
      </c>
    </row>
    <row r="44" spans="1:9" ht="15" thickBot="1" x14ac:dyDescent="0.25">
      <c r="A44" s="10" t="s">
        <v>14</v>
      </c>
      <c r="B44" s="12">
        <v>13275198</v>
      </c>
      <c r="C44" s="6">
        <v>20274469</v>
      </c>
      <c r="D44" s="12">
        <v>1705319</v>
      </c>
      <c r="E44" s="12">
        <v>946970</v>
      </c>
      <c r="F44" s="12">
        <v>1594374</v>
      </c>
      <c r="G44" s="12">
        <v>3007264</v>
      </c>
      <c r="H44" s="12">
        <v>2981577</v>
      </c>
      <c r="I44" s="13">
        <f t="shared" si="3"/>
        <v>0.14832763314294445</v>
      </c>
    </row>
    <row r="45" spans="1:9" ht="15" thickBot="1" x14ac:dyDescent="0.25">
      <c r="A45" s="10" t="s">
        <v>16</v>
      </c>
      <c r="B45" s="12">
        <v>67682</v>
      </c>
      <c r="C45" s="12">
        <v>128719</v>
      </c>
      <c r="D45" s="12">
        <v>43770</v>
      </c>
      <c r="E45" s="12">
        <v>43770</v>
      </c>
      <c r="F45" s="12">
        <v>43770</v>
      </c>
      <c r="G45" s="12">
        <v>7200</v>
      </c>
      <c r="H45" s="12">
        <v>7200</v>
      </c>
      <c r="I45" s="13">
        <f t="shared" si="3"/>
        <v>5.593579813391962E-2</v>
      </c>
    </row>
    <row r="48" spans="1:9" ht="27" thickBot="1" x14ac:dyDescent="0.2">
      <c r="A48" s="14" t="s">
        <v>24</v>
      </c>
      <c r="B48" s="14"/>
      <c r="C48" s="14"/>
      <c r="D48" s="14"/>
      <c r="E48" s="14"/>
      <c r="F48" s="14"/>
      <c r="G48" s="14"/>
      <c r="H48" s="14"/>
      <c r="I48" s="14"/>
    </row>
    <row r="49" spans="1:9" ht="15.75" thickTop="1" thickBot="1" x14ac:dyDescent="0.25">
      <c r="A49" s="2" t="s">
        <v>0</v>
      </c>
      <c r="B49" s="3">
        <v>241737851</v>
      </c>
      <c r="C49" s="3">
        <v>269080108</v>
      </c>
      <c r="D49" s="3">
        <v>264765964</v>
      </c>
      <c r="E49" s="3">
        <v>264168885</v>
      </c>
      <c r="F49" s="3">
        <v>263859917</v>
      </c>
      <c r="G49" s="3">
        <v>263834042</v>
      </c>
      <c r="H49" s="3">
        <v>263386192</v>
      </c>
      <c r="I49" s="4" t="s">
        <v>1</v>
      </c>
    </row>
    <row r="50" spans="1:9" ht="15" thickBot="1" x14ac:dyDescent="0.25">
      <c r="A50" s="5" t="s">
        <v>23</v>
      </c>
      <c r="B50" s="7"/>
      <c r="C50" s="7"/>
      <c r="D50" s="6">
        <v>16705305</v>
      </c>
      <c r="E50" s="6">
        <v>22263032</v>
      </c>
      <c r="F50" s="6">
        <v>21769479</v>
      </c>
      <c r="G50" s="6">
        <v>21166398</v>
      </c>
      <c r="H50" s="6">
        <v>21463895</v>
      </c>
      <c r="I50" s="7"/>
    </row>
    <row r="51" spans="1:9" ht="15.75" thickBot="1" x14ac:dyDescent="0.2">
      <c r="A51" s="15" t="s">
        <v>3</v>
      </c>
      <c r="B51" s="17" t="s">
        <v>4</v>
      </c>
      <c r="C51" s="17" t="s">
        <v>5</v>
      </c>
      <c r="D51" s="15" t="s">
        <v>6</v>
      </c>
      <c r="E51" s="15" t="s">
        <v>7</v>
      </c>
      <c r="F51" s="19" t="s">
        <v>8</v>
      </c>
      <c r="G51" s="20"/>
      <c r="H51" s="21"/>
      <c r="I51" s="15" t="s">
        <v>9</v>
      </c>
    </row>
    <row r="52" spans="1:9" ht="30.75" thickBot="1" x14ac:dyDescent="0.2">
      <c r="A52" s="16"/>
      <c r="B52" s="18"/>
      <c r="C52" s="18"/>
      <c r="D52" s="16"/>
      <c r="E52" s="16"/>
      <c r="F52" s="8" t="s">
        <v>32</v>
      </c>
      <c r="G52" s="9" t="s">
        <v>10</v>
      </c>
      <c r="H52" s="9" t="s">
        <v>11</v>
      </c>
      <c r="I52" s="16"/>
    </row>
    <row r="53" spans="1:9" ht="15" thickBot="1" x14ac:dyDescent="0.25">
      <c r="A53" s="10" t="s">
        <v>12</v>
      </c>
      <c r="B53" s="6">
        <v>191337560</v>
      </c>
      <c r="C53" s="6">
        <v>203526143</v>
      </c>
      <c r="D53" s="6">
        <v>14493096</v>
      </c>
      <c r="E53" s="6">
        <v>16888437</v>
      </c>
      <c r="F53" s="6">
        <v>17323210</v>
      </c>
      <c r="G53" s="6">
        <v>16577409</v>
      </c>
      <c r="H53" s="6">
        <v>16829855</v>
      </c>
      <c r="I53" s="13">
        <f>G53/C53</f>
        <v>8.1451005534949883E-2</v>
      </c>
    </row>
    <row r="54" spans="1:9" ht="15" thickBot="1" x14ac:dyDescent="0.25">
      <c r="A54" s="10" t="s">
        <v>13</v>
      </c>
      <c r="B54" s="12">
        <v>37027674</v>
      </c>
      <c r="C54" s="6">
        <v>38625854</v>
      </c>
      <c r="D54" s="12">
        <v>755372</v>
      </c>
      <c r="E54" s="12">
        <v>3020647</v>
      </c>
      <c r="F54" s="12">
        <v>3005983</v>
      </c>
      <c r="G54" s="12">
        <v>3007482</v>
      </c>
      <c r="H54" s="12">
        <v>3127105</v>
      </c>
      <c r="I54" s="13">
        <f t="shared" ref="I54:I56" si="4">G54/C54</f>
        <v>7.7861890121575045E-2</v>
      </c>
    </row>
    <row r="55" spans="1:9" ht="15" thickBot="1" x14ac:dyDescent="0.25">
      <c r="A55" s="10" t="s">
        <v>14</v>
      </c>
      <c r="B55" s="12">
        <v>13275198</v>
      </c>
      <c r="C55" s="6">
        <v>21324240</v>
      </c>
      <c r="D55" s="12">
        <v>1447960</v>
      </c>
      <c r="E55" s="12">
        <v>2345071</v>
      </c>
      <c r="F55" s="12">
        <v>1431409</v>
      </c>
      <c r="G55" s="12">
        <v>1535337</v>
      </c>
      <c r="H55" s="12">
        <v>1460765</v>
      </c>
      <c r="I55" s="13">
        <f t="shared" si="4"/>
        <v>7.1999611709491165E-2</v>
      </c>
    </row>
    <row r="56" spans="1:9" ht="15" thickBot="1" x14ac:dyDescent="0.25">
      <c r="A56" s="10" t="s">
        <v>16</v>
      </c>
      <c r="B56" s="12">
        <v>67682</v>
      </c>
      <c r="C56" s="12">
        <v>128719</v>
      </c>
      <c r="D56" s="12">
        <v>8877</v>
      </c>
      <c r="E56" s="12">
        <v>8877</v>
      </c>
      <c r="F56" s="12">
        <v>8877</v>
      </c>
      <c r="G56" s="12">
        <v>46170</v>
      </c>
      <c r="H56" s="12">
        <v>46170</v>
      </c>
      <c r="I56" s="13">
        <f t="shared" si="4"/>
        <v>0.35868830553375958</v>
      </c>
    </row>
    <row r="59" spans="1:9" ht="27" thickBot="1" x14ac:dyDescent="0.2">
      <c r="A59" s="14" t="s">
        <v>26</v>
      </c>
      <c r="B59" s="14"/>
      <c r="C59" s="14"/>
      <c r="D59" s="14"/>
      <c r="E59" s="14"/>
      <c r="F59" s="14"/>
      <c r="G59" s="14"/>
      <c r="H59" s="14"/>
      <c r="I59" s="14"/>
    </row>
    <row r="60" spans="1:9" ht="15.75" thickTop="1" thickBot="1" x14ac:dyDescent="0.25">
      <c r="A60" s="2" t="s">
        <v>0</v>
      </c>
      <c r="B60" s="3">
        <v>241737851</v>
      </c>
      <c r="C60" s="3">
        <v>269080108</v>
      </c>
      <c r="D60" s="3">
        <v>264765964</v>
      </c>
      <c r="E60" s="3">
        <v>264168885</v>
      </c>
      <c r="F60" s="3">
        <v>263859917</v>
      </c>
      <c r="G60" s="3">
        <v>263834042</v>
      </c>
      <c r="H60" s="3">
        <v>263386192</v>
      </c>
      <c r="I60" s="4" t="s">
        <v>1</v>
      </c>
    </row>
    <row r="61" spans="1:9" ht="15" thickBot="1" x14ac:dyDescent="0.25">
      <c r="A61" s="5" t="s">
        <v>25</v>
      </c>
      <c r="B61" s="7"/>
      <c r="C61" s="7"/>
      <c r="D61" s="6">
        <v>23393944</v>
      </c>
      <c r="E61" s="6">
        <v>23858671</v>
      </c>
      <c r="F61" s="6">
        <v>27816956</v>
      </c>
      <c r="G61" s="6">
        <v>27898975</v>
      </c>
      <c r="H61" s="6">
        <v>32157737</v>
      </c>
      <c r="I61" s="7"/>
    </row>
    <row r="62" spans="1:9" ht="15.75" thickBot="1" x14ac:dyDescent="0.2">
      <c r="A62" s="15" t="s">
        <v>3</v>
      </c>
      <c r="B62" s="17" t="s">
        <v>4</v>
      </c>
      <c r="C62" s="17" t="s">
        <v>5</v>
      </c>
      <c r="D62" s="15" t="s">
        <v>6</v>
      </c>
      <c r="E62" s="15" t="s">
        <v>7</v>
      </c>
      <c r="F62" s="19" t="s">
        <v>8</v>
      </c>
      <c r="G62" s="20"/>
      <c r="H62" s="21"/>
      <c r="I62" s="15" t="s">
        <v>9</v>
      </c>
    </row>
    <row r="63" spans="1:9" ht="30.75" thickBot="1" x14ac:dyDescent="0.2">
      <c r="A63" s="16"/>
      <c r="B63" s="18"/>
      <c r="C63" s="18"/>
      <c r="D63" s="16"/>
      <c r="E63" s="16"/>
      <c r="F63" s="8" t="s">
        <v>32</v>
      </c>
      <c r="G63" s="9" t="s">
        <v>10</v>
      </c>
      <c r="H63" s="9" t="s">
        <v>11</v>
      </c>
      <c r="I63" s="16"/>
    </row>
    <row r="64" spans="1:9" ht="15" thickBot="1" x14ac:dyDescent="0.25">
      <c r="A64" s="10" t="s">
        <v>12</v>
      </c>
      <c r="B64" s="6">
        <v>191337560</v>
      </c>
      <c r="C64" s="6">
        <v>206134586</v>
      </c>
      <c r="D64" s="6">
        <v>19280877</v>
      </c>
      <c r="E64" s="6">
        <v>18818724</v>
      </c>
      <c r="F64" s="6">
        <v>21129422</v>
      </c>
      <c r="G64" s="6">
        <v>20656301</v>
      </c>
      <c r="H64" s="6">
        <v>24772607</v>
      </c>
      <c r="I64" s="13">
        <f>G64/C64</f>
        <v>0.10020783702934742</v>
      </c>
    </row>
    <row r="65" spans="1:9" ht="15" thickBot="1" x14ac:dyDescent="0.25">
      <c r="A65" s="10" t="s">
        <v>13</v>
      </c>
      <c r="B65" s="12">
        <v>37027674</v>
      </c>
      <c r="C65" s="12">
        <v>40787709</v>
      </c>
      <c r="D65" s="12">
        <v>2206887</v>
      </c>
      <c r="E65" s="12">
        <v>3626731</v>
      </c>
      <c r="F65" s="12">
        <v>4575321</v>
      </c>
      <c r="G65" s="12">
        <v>4568092</v>
      </c>
      <c r="H65" s="12">
        <v>4565894</v>
      </c>
      <c r="I65" s="13">
        <f t="shared" ref="I65:I68" si="5">G65/C65</f>
        <v>0.11199677824513261</v>
      </c>
    </row>
    <row r="66" spans="1:9" ht="15" thickBot="1" x14ac:dyDescent="0.25">
      <c r="A66" s="10" t="s">
        <v>14</v>
      </c>
      <c r="B66" s="12">
        <v>13275198</v>
      </c>
      <c r="C66" s="12">
        <v>21589440</v>
      </c>
      <c r="D66" s="12">
        <v>1846253</v>
      </c>
      <c r="E66" s="12">
        <v>1394580</v>
      </c>
      <c r="F66" s="12">
        <v>2093575</v>
      </c>
      <c r="G66" s="12">
        <v>2655468</v>
      </c>
      <c r="H66" s="12">
        <v>2794122</v>
      </c>
      <c r="I66" s="13">
        <f t="shared" si="5"/>
        <v>0.12299846591667037</v>
      </c>
    </row>
    <row r="67" spans="1:9" ht="15" thickBot="1" x14ac:dyDescent="0.25">
      <c r="A67" s="10" t="s">
        <v>15</v>
      </c>
      <c r="B67" s="12">
        <v>29737</v>
      </c>
      <c r="C67" s="12">
        <v>439654</v>
      </c>
      <c r="D67" s="11">
        <v>0</v>
      </c>
      <c r="E67" s="11">
        <v>0</v>
      </c>
      <c r="F67" s="11">
        <v>0</v>
      </c>
      <c r="G67" s="12">
        <v>-6000</v>
      </c>
      <c r="H67" s="11">
        <v>0</v>
      </c>
      <c r="I67" s="13">
        <f t="shared" si="5"/>
        <v>-1.364709521578332E-2</v>
      </c>
    </row>
    <row r="68" spans="1:9" ht="15" thickBot="1" x14ac:dyDescent="0.25">
      <c r="A68" s="10" t="s">
        <v>16</v>
      </c>
      <c r="B68" s="12">
        <v>67682</v>
      </c>
      <c r="C68" s="12">
        <v>128719</v>
      </c>
      <c r="D68" s="12">
        <v>59927</v>
      </c>
      <c r="E68" s="12">
        <v>18637</v>
      </c>
      <c r="F68" s="12">
        <v>18637</v>
      </c>
      <c r="G68" s="12">
        <v>25114</v>
      </c>
      <c r="H68" s="12">
        <v>25114</v>
      </c>
      <c r="I68" s="13">
        <f t="shared" si="5"/>
        <v>0.19510717143545242</v>
      </c>
    </row>
  </sheetData>
  <mergeCells count="48">
    <mergeCell ref="A1:I1"/>
    <mergeCell ref="A4:A5"/>
    <mergeCell ref="B4:B5"/>
    <mergeCell ref="C4:C5"/>
    <mergeCell ref="D4:D5"/>
    <mergeCell ref="E4:E5"/>
    <mergeCell ref="F4:H4"/>
    <mergeCell ref="I4:I5"/>
    <mergeCell ref="A13:I13"/>
    <mergeCell ref="A16:A17"/>
    <mergeCell ref="B16:B17"/>
    <mergeCell ref="C16:C17"/>
    <mergeCell ref="D16:D17"/>
    <mergeCell ref="E16:E17"/>
    <mergeCell ref="F16:H16"/>
    <mergeCell ref="I16:I17"/>
    <mergeCell ref="A25:I25"/>
    <mergeCell ref="A28:A29"/>
    <mergeCell ref="B28:B29"/>
    <mergeCell ref="C28:C29"/>
    <mergeCell ref="D28:D29"/>
    <mergeCell ref="E28:E29"/>
    <mergeCell ref="F28:H28"/>
    <mergeCell ref="I28:I29"/>
    <mergeCell ref="A37:I37"/>
    <mergeCell ref="A40:A41"/>
    <mergeCell ref="B40:B41"/>
    <mergeCell ref="C40:C41"/>
    <mergeCell ref="D40:D41"/>
    <mergeCell ref="E40:E41"/>
    <mergeCell ref="F40:H40"/>
    <mergeCell ref="I40:I41"/>
    <mergeCell ref="A48:I48"/>
    <mergeCell ref="A51:A52"/>
    <mergeCell ref="B51:B52"/>
    <mergeCell ref="C51:C52"/>
    <mergeCell ref="D51:D52"/>
    <mergeCell ref="E51:E52"/>
    <mergeCell ref="F51:H51"/>
    <mergeCell ref="I51:I52"/>
    <mergeCell ref="A59:I59"/>
    <mergeCell ref="A62:A63"/>
    <mergeCell ref="B62:B63"/>
    <mergeCell ref="C62:C63"/>
    <mergeCell ref="D62:D63"/>
    <mergeCell ref="E62:E63"/>
    <mergeCell ref="F62:H62"/>
    <mergeCell ref="I62:I63"/>
  </mergeCells>
  <pageMargins left="0.75" right="0.75" top="1" bottom="1" header="0.5" footer="0.5"/>
  <pageSetup paperSize="9" scale="60" orientation="landscape" r:id="rId1"/>
  <rowBreaks count="1" manualBreakCount="1">
    <brk id="3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workbookViewId="0">
      <selection activeCell="A27" sqref="A27:A28"/>
    </sheetView>
  </sheetViews>
  <sheetFormatPr baseColWidth="10" defaultRowHeight="9.75" x14ac:dyDescent="0.15"/>
  <cols>
    <col min="1" max="1" width="57.42578125" style="1" bestFit="1" customWidth="1"/>
    <col min="2" max="4" width="16.5703125" style="1" bestFit="1" customWidth="1"/>
    <col min="5" max="5" width="20" style="1" bestFit="1" customWidth="1"/>
    <col min="6" max="6" width="26.7109375" style="1" bestFit="1" customWidth="1"/>
    <col min="7" max="8" width="16.5703125" style="1" bestFit="1" customWidth="1"/>
    <col min="9" max="16384" width="11.42578125" style="1"/>
  </cols>
  <sheetData>
    <row r="1" spans="1:9" ht="27" thickBot="1" x14ac:dyDescent="0.2">
      <c r="A1" s="14" t="s">
        <v>17</v>
      </c>
      <c r="B1" s="14"/>
      <c r="C1" s="14"/>
      <c r="D1" s="14"/>
      <c r="E1" s="14"/>
      <c r="F1" s="14"/>
      <c r="G1" s="14"/>
      <c r="H1" s="14"/>
      <c r="I1" s="14"/>
    </row>
    <row r="2" spans="1:9" ht="15" customHeight="1" thickTop="1" thickBot="1" x14ac:dyDescent="0.25">
      <c r="A2" s="2" t="s">
        <v>0</v>
      </c>
      <c r="B2" s="3">
        <v>241737851</v>
      </c>
      <c r="C2" s="3">
        <v>269080108</v>
      </c>
      <c r="D2" s="3">
        <v>264765964</v>
      </c>
      <c r="E2" s="3">
        <v>264168885</v>
      </c>
      <c r="F2" s="3">
        <v>263859917</v>
      </c>
      <c r="G2" s="3">
        <v>263834042</v>
      </c>
      <c r="H2" s="3">
        <v>263386192</v>
      </c>
      <c r="I2" s="4" t="s">
        <v>1</v>
      </c>
    </row>
    <row r="3" spans="1:9" ht="15" customHeight="1" thickBot="1" x14ac:dyDescent="0.25">
      <c r="A3" s="5" t="s">
        <v>2</v>
      </c>
      <c r="B3" s="7"/>
      <c r="C3" s="7"/>
      <c r="D3" s="6">
        <v>20287345</v>
      </c>
      <c r="E3" s="6">
        <v>20670689</v>
      </c>
      <c r="F3" s="6">
        <v>23500369</v>
      </c>
      <c r="G3" s="6">
        <v>24409634</v>
      </c>
      <c r="H3" s="6">
        <v>24031655</v>
      </c>
      <c r="I3" s="7"/>
    </row>
    <row r="4" spans="1:9" ht="13.5" customHeight="1" thickBot="1" x14ac:dyDescent="0.2">
      <c r="A4" s="15" t="s">
        <v>3</v>
      </c>
      <c r="B4" s="17" t="s">
        <v>4</v>
      </c>
      <c r="C4" s="17" t="s">
        <v>5</v>
      </c>
      <c r="D4" s="15" t="s">
        <v>6</v>
      </c>
      <c r="E4" s="15" t="s">
        <v>7</v>
      </c>
      <c r="F4" s="19" t="s">
        <v>8</v>
      </c>
      <c r="G4" s="20"/>
      <c r="H4" s="21"/>
      <c r="I4" s="15" t="s">
        <v>9</v>
      </c>
    </row>
    <row r="5" spans="1:9" ht="30.75" thickBot="1" x14ac:dyDescent="0.2">
      <c r="A5" s="16"/>
      <c r="B5" s="18"/>
      <c r="C5" s="18"/>
      <c r="D5" s="16"/>
      <c r="E5" s="16"/>
      <c r="F5" s="8" t="s">
        <v>32</v>
      </c>
      <c r="G5" s="9" t="s">
        <v>10</v>
      </c>
      <c r="H5" s="9" t="s">
        <v>11</v>
      </c>
      <c r="I5" s="16"/>
    </row>
    <row r="6" spans="1:9" ht="16.5" customHeight="1" thickBot="1" x14ac:dyDescent="0.25">
      <c r="A6" s="10" t="s">
        <v>12</v>
      </c>
      <c r="B6" s="6">
        <v>191337560</v>
      </c>
      <c r="C6" s="6">
        <v>198777827</v>
      </c>
      <c r="D6" s="6">
        <v>18181706</v>
      </c>
      <c r="E6" s="6">
        <v>18464375</v>
      </c>
      <c r="F6" s="6">
        <v>17767237</v>
      </c>
      <c r="G6" s="6">
        <v>18174767</v>
      </c>
      <c r="H6" s="6">
        <v>17884102</v>
      </c>
      <c r="I6" s="13">
        <f>G6/C6</f>
        <v>9.143256707399261E-2</v>
      </c>
    </row>
    <row r="7" spans="1:9" ht="16.5" customHeight="1" thickBot="1" x14ac:dyDescent="0.25">
      <c r="A7" s="10" t="s">
        <v>13</v>
      </c>
      <c r="B7" s="12">
        <v>37027674</v>
      </c>
      <c r="C7" s="6">
        <v>37720482</v>
      </c>
      <c r="D7" s="12">
        <v>366651</v>
      </c>
      <c r="E7" s="12">
        <v>121673</v>
      </c>
      <c r="F7" s="12">
        <v>3898654</v>
      </c>
      <c r="G7" s="12">
        <v>3917244</v>
      </c>
      <c r="H7" s="12">
        <v>3782327</v>
      </c>
      <c r="I7" s="13">
        <f t="shared" ref="I7:I10" si="0">G7/C7</f>
        <v>0.10384925622106314</v>
      </c>
    </row>
    <row r="8" spans="1:9" ht="16.5" customHeight="1" thickBot="1" x14ac:dyDescent="0.25">
      <c r="A8" s="10" t="s">
        <v>14</v>
      </c>
      <c r="B8" s="12">
        <v>13275198</v>
      </c>
      <c r="C8" s="6">
        <v>17265801</v>
      </c>
      <c r="D8" s="12">
        <v>1738988</v>
      </c>
      <c r="E8" s="12">
        <v>1644987</v>
      </c>
      <c r="F8" s="12">
        <v>1406823</v>
      </c>
      <c r="G8" s="12">
        <v>1879082</v>
      </c>
      <c r="H8" s="12">
        <v>1926686</v>
      </c>
      <c r="I8" s="13">
        <f t="shared" si="0"/>
        <v>0.10883259919421057</v>
      </c>
    </row>
    <row r="9" spans="1:9" ht="16.5" customHeight="1" thickBot="1" x14ac:dyDescent="0.25">
      <c r="A9" s="10" t="s">
        <v>15</v>
      </c>
      <c r="B9" s="12">
        <v>29737</v>
      </c>
      <c r="C9" s="6">
        <v>439645</v>
      </c>
      <c r="D9" s="11">
        <v>0</v>
      </c>
      <c r="E9" s="12">
        <v>439654</v>
      </c>
      <c r="F9" s="12">
        <v>427654</v>
      </c>
      <c r="G9" s="12">
        <v>433654</v>
      </c>
      <c r="H9" s="12">
        <v>433654</v>
      </c>
      <c r="I9" s="13">
        <f t="shared" si="0"/>
        <v>0.98637309647556548</v>
      </c>
    </row>
    <row r="10" spans="1:9" ht="16.5" customHeight="1" thickBot="1" x14ac:dyDescent="0.25">
      <c r="A10" s="10" t="s">
        <v>16</v>
      </c>
      <c r="B10" s="12">
        <v>67682</v>
      </c>
      <c r="C10" s="6">
        <v>739654</v>
      </c>
      <c r="D10" s="11">
        <v>0</v>
      </c>
      <c r="E10" s="11">
        <v>0</v>
      </c>
      <c r="F10" s="11">
        <v>0</v>
      </c>
      <c r="G10" s="12">
        <v>4887</v>
      </c>
      <c r="H10" s="12">
        <v>4887</v>
      </c>
      <c r="I10" s="13">
        <f t="shared" si="0"/>
        <v>6.6071433399941051E-3</v>
      </c>
    </row>
  </sheetData>
  <mergeCells count="8">
    <mergeCell ref="A1:I1"/>
    <mergeCell ref="I4:I5"/>
    <mergeCell ref="A4:A5"/>
    <mergeCell ref="B4:B5"/>
    <mergeCell ref="C4:C5"/>
    <mergeCell ref="D4:D5"/>
    <mergeCell ref="E4:E5"/>
    <mergeCell ref="F4:H4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workbookViewId="0">
      <selection sqref="A1:I10"/>
    </sheetView>
  </sheetViews>
  <sheetFormatPr baseColWidth="10" defaultRowHeight="9.75" x14ac:dyDescent="0.15"/>
  <cols>
    <col min="1" max="1" width="57.42578125" style="1" bestFit="1" customWidth="1"/>
    <col min="2" max="4" width="16.5703125" style="1" bestFit="1" customWidth="1"/>
    <col min="5" max="5" width="20" style="1" bestFit="1" customWidth="1"/>
    <col min="6" max="6" width="26.7109375" style="1" bestFit="1" customWidth="1"/>
    <col min="7" max="8" width="16.5703125" style="1" bestFit="1" customWidth="1"/>
    <col min="9" max="16384" width="11.42578125" style="1"/>
  </cols>
  <sheetData>
    <row r="1" spans="1:9" ht="27" thickBot="1" x14ac:dyDescent="0.2">
      <c r="A1" s="14" t="s">
        <v>19</v>
      </c>
      <c r="B1" s="14"/>
      <c r="C1" s="14"/>
      <c r="D1" s="14"/>
      <c r="E1" s="14"/>
      <c r="F1" s="14"/>
      <c r="G1" s="14"/>
      <c r="H1" s="14"/>
      <c r="I1" s="14"/>
    </row>
    <row r="2" spans="1:9" ht="15" customHeight="1" thickTop="1" thickBot="1" x14ac:dyDescent="0.25">
      <c r="A2" s="2" t="s">
        <v>0</v>
      </c>
      <c r="B2" s="3">
        <v>241737851</v>
      </c>
      <c r="C2" s="3">
        <v>269080108</v>
      </c>
      <c r="D2" s="3">
        <v>264765964</v>
      </c>
      <c r="E2" s="3">
        <v>264168885</v>
      </c>
      <c r="F2" s="3">
        <v>263859917</v>
      </c>
      <c r="G2" s="3">
        <v>263834042</v>
      </c>
      <c r="H2" s="3">
        <v>263386192</v>
      </c>
      <c r="I2" s="4" t="s">
        <v>1</v>
      </c>
    </row>
    <row r="3" spans="1:9" ht="15" customHeight="1" thickBot="1" x14ac:dyDescent="0.25">
      <c r="A3" s="5" t="s">
        <v>18</v>
      </c>
      <c r="B3" s="7"/>
      <c r="C3" s="7"/>
      <c r="D3" s="6">
        <v>15489260</v>
      </c>
      <c r="E3" s="6">
        <v>18749041</v>
      </c>
      <c r="F3" s="6">
        <v>21390879</v>
      </c>
      <c r="G3" s="6">
        <v>20739357</v>
      </c>
      <c r="H3" s="6">
        <v>21946959</v>
      </c>
      <c r="I3" s="7"/>
    </row>
    <row r="4" spans="1:9" ht="13.5" customHeight="1" thickBot="1" x14ac:dyDescent="0.2">
      <c r="A4" s="15" t="s">
        <v>3</v>
      </c>
      <c r="B4" s="17" t="s">
        <v>4</v>
      </c>
      <c r="C4" s="17" t="s">
        <v>5</v>
      </c>
      <c r="D4" s="15" t="s">
        <v>6</v>
      </c>
      <c r="E4" s="15" t="s">
        <v>7</v>
      </c>
      <c r="F4" s="19" t="s">
        <v>8</v>
      </c>
      <c r="G4" s="20"/>
      <c r="H4" s="21"/>
      <c r="I4" s="15" t="s">
        <v>9</v>
      </c>
    </row>
    <row r="5" spans="1:9" ht="30.75" thickBot="1" x14ac:dyDescent="0.2">
      <c r="A5" s="16"/>
      <c r="B5" s="18"/>
      <c r="C5" s="18"/>
      <c r="D5" s="16"/>
      <c r="E5" s="16"/>
      <c r="F5" s="8" t="s">
        <v>32</v>
      </c>
      <c r="G5" s="9" t="s">
        <v>10</v>
      </c>
      <c r="H5" s="9" t="s">
        <v>11</v>
      </c>
      <c r="I5" s="16"/>
    </row>
    <row r="6" spans="1:9" ht="16.5" customHeight="1" thickBot="1" x14ac:dyDescent="0.25">
      <c r="A6" s="10" t="s">
        <v>12</v>
      </c>
      <c r="B6" s="6">
        <v>191337560</v>
      </c>
      <c r="C6" s="6">
        <v>200566258</v>
      </c>
      <c r="D6" s="6">
        <v>14244780</v>
      </c>
      <c r="E6" s="6">
        <v>14265855</v>
      </c>
      <c r="F6" s="6">
        <v>16575826</v>
      </c>
      <c r="G6" s="6">
        <v>16340407</v>
      </c>
      <c r="H6" s="6">
        <v>17423438</v>
      </c>
      <c r="I6" s="13">
        <f>G6/C6</f>
        <v>8.1471365936338108E-2</v>
      </c>
    </row>
    <row r="7" spans="1:9" ht="16.5" customHeight="1" thickBot="1" x14ac:dyDescent="0.25">
      <c r="A7" s="10" t="s">
        <v>13</v>
      </c>
      <c r="B7" s="12">
        <v>37027674</v>
      </c>
      <c r="C7" s="6">
        <v>37720482</v>
      </c>
      <c r="D7" s="12">
        <v>-36105</v>
      </c>
      <c r="E7" s="12">
        <v>3057649</v>
      </c>
      <c r="F7" s="12">
        <v>3070464</v>
      </c>
      <c r="G7" s="12">
        <v>3057654</v>
      </c>
      <c r="H7" s="12">
        <v>3189871</v>
      </c>
      <c r="I7" s="13">
        <f t="shared" ref="I7:I10" si="0">G7/C7</f>
        <v>8.1060841163164352E-2</v>
      </c>
    </row>
    <row r="8" spans="1:9" ht="16.5" customHeight="1" thickBot="1" x14ac:dyDescent="0.25">
      <c r="A8" s="10" t="s">
        <v>14</v>
      </c>
      <c r="B8" s="12">
        <v>13275198</v>
      </c>
      <c r="C8" s="6">
        <v>18547996</v>
      </c>
      <c r="D8" s="12">
        <v>1277659</v>
      </c>
      <c r="E8" s="12">
        <v>1422612</v>
      </c>
      <c r="F8" s="12">
        <v>1741663</v>
      </c>
      <c r="G8" s="12">
        <v>1341296</v>
      </c>
      <c r="H8" s="12">
        <v>1345650</v>
      </c>
      <c r="I8" s="13">
        <f t="shared" si="0"/>
        <v>7.2314874340063479E-2</v>
      </c>
    </row>
    <row r="9" spans="1:9" ht="16.5" customHeight="1" thickBot="1" x14ac:dyDescent="0.25">
      <c r="A9" s="10" t="s">
        <v>15</v>
      </c>
      <c r="B9" s="12">
        <v>29737</v>
      </c>
      <c r="C9" s="6">
        <v>439645</v>
      </c>
      <c r="D9" s="11">
        <v>0</v>
      </c>
      <c r="E9" s="11">
        <v>0</v>
      </c>
      <c r="F9" s="11">
        <v>0</v>
      </c>
      <c r="G9" s="11">
        <v>0</v>
      </c>
      <c r="H9" s="12">
        <v>-12000</v>
      </c>
      <c r="I9" s="13">
        <f t="shared" si="0"/>
        <v>0</v>
      </c>
    </row>
    <row r="10" spans="1:9" ht="16.5" customHeight="1" thickBot="1" x14ac:dyDescent="0.25">
      <c r="A10" s="10" t="s">
        <v>16</v>
      </c>
      <c r="B10" s="12">
        <v>67682</v>
      </c>
      <c r="C10" s="6">
        <v>739654</v>
      </c>
      <c r="D10" s="12">
        <v>2926</v>
      </c>
      <c r="E10" s="12">
        <v>2926</v>
      </c>
      <c r="F10" s="12">
        <v>2926</v>
      </c>
      <c r="G10" s="11">
        <v>0</v>
      </c>
      <c r="H10" s="11">
        <v>0</v>
      </c>
      <c r="I10" s="13">
        <f t="shared" si="0"/>
        <v>0</v>
      </c>
    </row>
  </sheetData>
  <mergeCells count="8">
    <mergeCell ref="A1:I1"/>
    <mergeCell ref="A4:A5"/>
    <mergeCell ref="B4:B5"/>
    <mergeCell ref="C4:C5"/>
    <mergeCell ref="D4:D5"/>
    <mergeCell ref="E4:E5"/>
    <mergeCell ref="F4:H4"/>
    <mergeCell ref="I4:I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workbookViewId="0">
      <selection sqref="A1:I10"/>
    </sheetView>
  </sheetViews>
  <sheetFormatPr baseColWidth="10" defaultRowHeight="9.75" x14ac:dyDescent="0.15"/>
  <cols>
    <col min="1" max="1" width="57.42578125" style="1" bestFit="1" customWidth="1"/>
    <col min="2" max="4" width="16.5703125" style="1" bestFit="1" customWidth="1"/>
    <col min="5" max="5" width="20" style="1" bestFit="1" customWidth="1"/>
    <col min="6" max="6" width="26.7109375" style="1" bestFit="1" customWidth="1"/>
    <col min="7" max="8" width="16.5703125" style="1" bestFit="1" customWidth="1"/>
    <col min="9" max="16384" width="11.42578125" style="1"/>
  </cols>
  <sheetData>
    <row r="1" spans="1:9" ht="27" thickBot="1" x14ac:dyDescent="0.2">
      <c r="A1" s="14" t="s">
        <v>20</v>
      </c>
      <c r="B1" s="14"/>
      <c r="C1" s="14"/>
      <c r="D1" s="14"/>
      <c r="E1" s="14"/>
      <c r="F1" s="14"/>
      <c r="G1" s="14"/>
      <c r="H1" s="14"/>
      <c r="I1" s="14"/>
    </row>
    <row r="2" spans="1:9" ht="15" customHeight="1" thickTop="1" thickBot="1" x14ac:dyDescent="0.25">
      <c r="A2" s="2" t="s">
        <v>0</v>
      </c>
      <c r="B2" s="3">
        <v>241737851</v>
      </c>
      <c r="C2" s="3">
        <v>269080108</v>
      </c>
      <c r="D2" s="3">
        <v>264765964</v>
      </c>
      <c r="E2" s="3">
        <v>264168885</v>
      </c>
      <c r="F2" s="3">
        <v>263859917</v>
      </c>
      <c r="G2" s="3">
        <v>263834042</v>
      </c>
      <c r="H2" s="3">
        <v>263386192</v>
      </c>
      <c r="I2" s="4" t="s">
        <v>1</v>
      </c>
    </row>
    <row r="3" spans="1:9" ht="15" customHeight="1" thickBot="1" x14ac:dyDescent="0.25">
      <c r="A3" s="5" t="s">
        <v>2</v>
      </c>
      <c r="B3" s="7"/>
      <c r="C3" s="7"/>
      <c r="D3" s="6">
        <v>16172963</v>
      </c>
      <c r="E3" s="6">
        <v>21879872</v>
      </c>
      <c r="F3" s="6">
        <v>22340657</v>
      </c>
      <c r="G3" s="6">
        <v>21258454</v>
      </c>
      <c r="H3" s="6">
        <v>21501310</v>
      </c>
      <c r="I3" s="7"/>
    </row>
    <row r="4" spans="1:9" ht="13.5" customHeight="1" thickBot="1" x14ac:dyDescent="0.2">
      <c r="A4" s="15" t="s">
        <v>3</v>
      </c>
      <c r="B4" s="17" t="s">
        <v>4</v>
      </c>
      <c r="C4" s="17" t="s">
        <v>5</v>
      </c>
      <c r="D4" s="15" t="s">
        <v>6</v>
      </c>
      <c r="E4" s="15" t="s">
        <v>7</v>
      </c>
      <c r="F4" s="19" t="s">
        <v>8</v>
      </c>
      <c r="G4" s="20"/>
      <c r="H4" s="21"/>
      <c r="I4" s="15" t="s">
        <v>9</v>
      </c>
    </row>
    <row r="5" spans="1:9" ht="30.75" thickBot="1" x14ac:dyDescent="0.2">
      <c r="A5" s="16"/>
      <c r="B5" s="18"/>
      <c r="C5" s="18"/>
      <c r="D5" s="16"/>
      <c r="E5" s="16"/>
      <c r="F5" s="8" t="s">
        <v>32</v>
      </c>
      <c r="G5" s="9" t="s">
        <v>10</v>
      </c>
      <c r="H5" s="9" t="s">
        <v>11</v>
      </c>
      <c r="I5" s="16"/>
    </row>
    <row r="6" spans="1:9" ht="16.5" customHeight="1" thickBot="1" x14ac:dyDescent="0.25">
      <c r="A6" s="10" t="s">
        <v>12</v>
      </c>
      <c r="B6" s="6">
        <v>191337560</v>
      </c>
      <c r="C6" s="6">
        <v>200566258</v>
      </c>
      <c r="D6" s="6">
        <v>15688267</v>
      </c>
      <c r="E6" s="6">
        <v>15697349</v>
      </c>
      <c r="F6" s="6">
        <v>16170437</v>
      </c>
      <c r="G6" s="6">
        <v>16480374</v>
      </c>
      <c r="H6" s="6">
        <v>16845520</v>
      </c>
      <c r="I6" s="13">
        <f>G6/C6</f>
        <v>8.2169225094681678E-2</v>
      </c>
    </row>
    <row r="7" spans="1:9" ht="16.5" customHeight="1" thickBot="1" x14ac:dyDescent="0.25">
      <c r="A7" s="10" t="s">
        <v>13</v>
      </c>
      <c r="B7" s="12">
        <v>37027674</v>
      </c>
      <c r="C7" s="6">
        <v>38475854</v>
      </c>
      <c r="D7" s="11">
        <v>0</v>
      </c>
      <c r="E7" s="12">
        <v>3058267</v>
      </c>
      <c r="F7" s="12">
        <v>3053380</v>
      </c>
      <c r="G7" s="12">
        <v>3047890</v>
      </c>
      <c r="H7" s="12">
        <v>2932834</v>
      </c>
      <c r="I7" s="13">
        <f t="shared" ref="I7:I10" si="0">G7/C7</f>
        <v>7.9215655616117056E-2</v>
      </c>
    </row>
    <row r="8" spans="1:9" ht="16.5" customHeight="1" thickBot="1" x14ac:dyDescent="0.25">
      <c r="A8" s="10" t="s">
        <v>14</v>
      </c>
      <c r="B8" s="12">
        <v>13275198</v>
      </c>
      <c r="C8" s="6">
        <v>20226304</v>
      </c>
      <c r="D8" s="12">
        <v>539128</v>
      </c>
      <c r="E8" s="12">
        <v>3117057</v>
      </c>
      <c r="F8" s="12">
        <v>3109640</v>
      </c>
      <c r="G8" s="12">
        <v>1727264</v>
      </c>
      <c r="H8" s="12">
        <v>1714029</v>
      </c>
      <c r="I8" s="13">
        <f t="shared" si="0"/>
        <v>8.5396916806946041E-2</v>
      </c>
    </row>
    <row r="9" spans="1:9" ht="16.5" customHeight="1" thickBot="1" x14ac:dyDescent="0.25">
      <c r="A9" s="10" t="s">
        <v>15</v>
      </c>
      <c r="B9" s="12">
        <v>29737</v>
      </c>
      <c r="C9" s="6">
        <v>439645</v>
      </c>
      <c r="D9" s="11">
        <v>0</v>
      </c>
      <c r="E9" s="11">
        <v>0</v>
      </c>
      <c r="F9" s="11">
        <v>0</v>
      </c>
      <c r="G9" s="11">
        <v>0</v>
      </c>
      <c r="H9" s="12">
        <v>6000</v>
      </c>
      <c r="I9" s="13">
        <f t="shared" si="0"/>
        <v>0</v>
      </c>
    </row>
    <row r="10" spans="1:9" ht="16.5" customHeight="1" thickBot="1" x14ac:dyDescent="0.25">
      <c r="A10" s="10" t="s">
        <v>16</v>
      </c>
      <c r="B10" s="12">
        <v>67682</v>
      </c>
      <c r="C10" s="6">
        <v>118719</v>
      </c>
      <c r="D10" s="12">
        <v>-54432</v>
      </c>
      <c r="E10" s="12">
        <v>7200</v>
      </c>
      <c r="F10" s="12">
        <v>7200</v>
      </c>
      <c r="G10" s="12">
        <v>2926</v>
      </c>
      <c r="H10" s="12">
        <v>2926</v>
      </c>
      <c r="I10" s="13">
        <f t="shared" si="0"/>
        <v>2.4646434016459034E-2</v>
      </c>
    </row>
  </sheetData>
  <mergeCells count="8">
    <mergeCell ref="A1:I1"/>
    <mergeCell ref="A4:A5"/>
    <mergeCell ref="B4:B5"/>
    <mergeCell ref="C4:C5"/>
    <mergeCell ref="D4:D5"/>
    <mergeCell ref="E4:E5"/>
    <mergeCell ref="F4:H4"/>
    <mergeCell ref="I4:I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workbookViewId="0">
      <selection sqref="A1:I9"/>
    </sheetView>
  </sheetViews>
  <sheetFormatPr baseColWidth="10" defaultRowHeight="9.75" x14ac:dyDescent="0.15"/>
  <cols>
    <col min="1" max="1" width="57.42578125" style="1" bestFit="1" customWidth="1"/>
    <col min="2" max="4" width="16.5703125" style="1" bestFit="1" customWidth="1"/>
    <col min="5" max="5" width="20" style="1" bestFit="1" customWidth="1"/>
    <col min="6" max="6" width="26.7109375" style="1" bestFit="1" customWidth="1"/>
    <col min="7" max="8" width="16.5703125" style="1" bestFit="1" customWidth="1"/>
    <col min="9" max="16384" width="11.42578125" style="1"/>
  </cols>
  <sheetData>
    <row r="1" spans="1:9" ht="27" thickBot="1" x14ac:dyDescent="0.2">
      <c r="A1" s="14" t="s">
        <v>22</v>
      </c>
      <c r="B1" s="14"/>
      <c r="C1" s="14"/>
      <c r="D1" s="14"/>
      <c r="E1" s="14"/>
      <c r="F1" s="14"/>
      <c r="G1" s="14"/>
      <c r="H1" s="14"/>
      <c r="I1" s="14"/>
    </row>
    <row r="2" spans="1:9" ht="15" customHeight="1" thickTop="1" thickBot="1" x14ac:dyDescent="0.25">
      <c r="A2" s="2" t="s">
        <v>0</v>
      </c>
      <c r="B2" s="3">
        <v>241737851</v>
      </c>
      <c r="C2" s="3">
        <v>269080108</v>
      </c>
      <c r="D2" s="3">
        <v>264765964</v>
      </c>
      <c r="E2" s="3">
        <v>264168885</v>
      </c>
      <c r="F2" s="3">
        <v>263859917</v>
      </c>
      <c r="G2" s="3">
        <v>263834042</v>
      </c>
      <c r="H2" s="3">
        <v>263386192</v>
      </c>
      <c r="I2" s="4" t="s">
        <v>1</v>
      </c>
    </row>
    <row r="3" spans="1:9" ht="15" customHeight="1" thickBot="1" x14ac:dyDescent="0.25">
      <c r="A3" s="5" t="s">
        <v>21</v>
      </c>
      <c r="B3" s="7"/>
      <c r="C3" s="7"/>
      <c r="D3" s="6">
        <v>20912410</v>
      </c>
      <c r="E3" s="6">
        <v>20778782</v>
      </c>
      <c r="F3" s="6">
        <v>21643924</v>
      </c>
      <c r="G3" s="6">
        <v>23085908</v>
      </c>
      <c r="H3" s="6">
        <v>21458515</v>
      </c>
      <c r="I3" s="7"/>
    </row>
    <row r="4" spans="1:9" ht="13.5" customHeight="1" thickBot="1" x14ac:dyDescent="0.2">
      <c r="A4" s="15" t="s">
        <v>3</v>
      </c>
      <c r="B4" s="17" t="s">
        <v>4</v>
      </c>
      <c r="C4" s="17" t="s">
        <v>5</v>
      </c>
      <c r="D4" s="15" t="s">
        <v>6</v>
      </c>
      <c r="E4" s="15" t="s">
        <v>7</v>
      </c>
      <c r="F4" s="19" t="s">
        <v>8</v>
      </c>
      <c r="G4" s="20"/>
      <c r="H4" s="21"/>
      <c r="I4" s="15" t="s">
        <v>9</v>
      </c>
    </row>
    <row r="5" spans="1:9" ht="30.75" thickBot="1" x14ac:dyDescent="0.2">
      <c r="A5" s="16"/>
      <c r="B5" s="18"/>
      <c r="C5" s="18"/>
      <c r="D5" s="16"/>
      <c r="E5" s="16"/>
      <c r="F5" s="8" t="s">
        <v>32</v>
      </c>
      <c r="G5" s="9" t="s">
        <v>10</v>
      </c>
      <c r="H5" s="9" t="s">
        <v>11</v>
      </c>
      <c r="I5" s="16"/>
    </row>
    <row r="6" spans="1:9" ht="16.5" customHeight="1" thickBot="1" x14ac:dyDescent="0.25">
      <c r="A6" s="10" t="s">
        <v>12</v>
      </c>
      <c r="B6" s="6">
        <v>191337560</v>
      </c>
      <c r="C6" s="6">
        <v>201164252</v>
      </c>
      <c r="D6" s="6">
        <v>19013321</v>
      </c>
      <c r="E6" s="6">
        <v>16616095</v>
      </c>
      <c r="F6" s="6">
        <v>16841690</v>
      </c>
      <c r="G6" s="6">
        <v>16902714</v>
      </c>
      <c r="H6" s="6">
        <v>15304944</v>
      </c>
      <c r="I6" s="13">
        <f>G6/C6</f>
        <v>8.4024441877476319E-2</v>
      </c>
    </row>
    <row r="7" spans="1:9" ht="16.5" customHeight="1" thickBot="1" x14ac:dyDescent="0.25">
      <c r="A7" s="10" t="s">
        <v>13</v>
      </c>
      <c r="B7" s="12">
        <v>37027674</v>
      </c>
      <c r="C7" s="6">
        <v>38625854</v>
      </c>
      <c r="D7" s="12">
        <v>150000</v>
      </c>
      <c r="E7" s="12">
        <v>3171947</v>
      </c>
      <c r="F7" s="12">
        <v>3164089</v>
      </c>
      <c r="G7" s="12">
        <v>3168731</v>
      </c>
      <c r="H7" s="12">
        <v>3164794</v>
      </c>
      <c r="I7" s="13">
        <f t="shared" ref="I7:I9" si="0">G7/C7</f>
        <v>8.2036529211755416E-2</v>
      </c>
    </row>
    <row r="8" spans="1:9" ht="16.5" customHeight="1" thickBot="1" x14ac:dyDescent="0.25">
      <c r="A8" s="10" t="s">
        <v>14</v>
      </c>
      <c r="B8" s="12">
        <v>13275198</v>
      </c>
      <c r="C8" s="6">
        <v>20274469</v>
      </c>
      <c r="D8" s="12">
        <v>1705319</v>
      </c>
      <c r="E8" s="12">
        <v>946970</v>
      </c>
      <c r="F8" s="12">
        <v>1594374</v>
      </c>
      <c r="G8" s="12">
        <v>3007264</v>
      </c>
      <c r="H8" s="12">
        <v>2981577</v>
      </c>
      <c r="I8" s="13">
        <f t="shared" si="0"/>
        <v>0.14832763314294445</v>
      </c>
    </row>
    <row r="9" spans="1:9" ht="16.5" customHeight="1" thickBot="1" x14ac:dyDescent="0.25">
      <c r="A9" s="10" t="s">
        <v>16</v>
      </c>
      <c r="B9" s="12">
        <v>67682</v>
      </c>
      <c r="C9" s="12">
        <v>128719</v>
      </c>
      <c r="D9" s="12">
        <v>43770</v>
      </c>
      <c r="E9" s="12">
        <v>43770</v>
      </c>
      <c r="F9" s="12">
        <v>43770</v>
      </c>
      <c r="G9" s="12">
        <v>7200</v>
      </c>
      <c r="H9" s="12">
        <v>7200</v>
      </c>
      <c r="I9" s="13">
        <f t="shared" si="0"/>
        <v>5.593579813391962E-2</v>
      </c>
    </row>
    <row r="10" spans="1:9" ht="16.5" customHeight="1" x14ac:dyDescent="0.15"/>
  </sheetData>
  <mergeCells count="8">
    <mergeCell ref="A1:I1"/>
    <mergeCell ref="A4:A5"/>
    <mergeCell ref="B4:B5"/>
    <mergeCell ref="C4:C5"/>
    <mergeCell ref="D4:D5"/>
    <mergeCell ref="E4:E5"/>
    <mergeCell ref="F4:H4"/>
    <mergeCell ref="I4:I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workbookViewId="0">
      <selection sqref="A1:I9"/>
    </sheetView>
  </sheetViews>
  <sheetFormatPr baseColWidth="10" defaultRowHeight="9.75" x14ac:dyDescent="0.15"/>
  <cols>
    <col min="1" max="1" width="57.42578125" style="1" bestFit="1" customWidth="1"/>
    <col min="2" max="4" width="16.5703125" style="1" bestFit="1" customWidth="1"/>
    <col min="5" max="5" width="20" style="1" bestFit="1" customWidth="1"/>
    <col min="6" max="6" width="26.7109375" style="1" bestFit="1" customWidth="1"/>
    <col min="7" max="8" width="16.5703125" style="1" bestFit="1" customWidth="1"/>
    <col min="9" max="16384" width="11.42578125" style="1"/>
  </cols>
  <sheetData>
    <row r="1" spans="1:9" ht="27" thickBot="1" x14ac:dyDescent="0.2">
      <c r="A1" s="14" t="s">
        <v>24</v>
      </c>
      <c r="B1" s="14"/>
      <c r="C1" s="14"/>
      <c r="D1" s="14"/>
      <c r="E1" s="14"/>
      <c r="F1" s="14"/>
      <c r="G1" s="14"/>
      <c r="H1" s="14"/>
      <c r="I1" s="14"/>
    </row>
    <row r="2" spans="1:9" ht="15" customHeight="1" thickTop="1" thickBot="1" x14ac:dyDescent="0.25">
      <c r="A2" s="2" t="s">
        <v>0</v>
      </c>
      <c r="B2" s="3">
        <v>241737851</v>
      </c>
      <c r="C2" s="3">
        <v>269080108</v>
      </c>
      <c r="D2" s="3">
        <v>264765964</v>
      </c>
      <c r="E2" s="3">
        <v>264168885</v>
      </c>
      <c r="F2" s="3">
        <v>263859917</v>
      </c>
      <c r="G2" s="3">
        <v>263834042</v>
      </c>
      <c r="H2" s="3">
        <v>263386192</v>
      </c>
      <c r="I2" s="4" t="s">
        <v>1</v>
      </c>
    </row>
    <row r="3" spans="1:9" ht="15" customHeight="1" thickBot="1" x14ac:dyDescent="0.25">
      <c r="A3" s="5" t="s">
        <v>23</v>
      </c>
      <c r="B3" s="7"/>
      <c r="C3" s="7"/>
      <c r="D3" s="6">
        <v>16705305</v>
      </c>
      <c r="E3" s="6">
        <v>22263032</v>
      </c>
      <c r="F3" s="6">
        <v>21769479</v>
      </c>
      <c r="G3" s="6">
        <v>21166398</v>
      </c>
      <c r="H3" s="6">
        <v>21463895</v>
      </c>
      <c r="I3" s="7"/>
    </row>
    <row r="4" spans="1:9" ht="13.5" customHeight="1" thickBot="1" x14ac:dyDescent="0.2">
      <c r="A4" s="15" t="s">
        <v>3</v>
      </c>
      <c r="B4" s="17" t="s">
        <v>4</v>
      </c>
      <c r="C4" s="17" t="s">
        <v>5</v>
      </c>
      <c r="D4" s="15" t="s">
        <v>6</v>
      </c>
      <c r="E4" s="15" t="s">
        <v>7</v>
      </c>
      <c r="F4" s="19" t="s">
        <v>8</v>
      </c>
      <c r="G4" s="20"/>
      <c r="H4" s="21"/>
      <c r="I4" s="15" t="s">
        <v>9</v>
      </c>
    </row>
    <row r="5" spans="1:9" ht="30.75" thickBot="1" x14ac:dyDescent="0.2">
      <c r="A5" s="16"/>
      <c r="B5" s="18"/>
      <c r="C5" s="18"/>
      <c r="D5" s="16"/>
      <c r="E5" s="16"/>
      <c r="F5" s="8" t="s">
        <v>32</v>
      </c>
      <c r="G5" s="9" t="s">
        <v>10</v>
      </c>
      <c r="H5" s="9" t="s">
        <v>11</v>
      </c>
      <c r="I5" s="16"/>
    </row>
    <row r="6" spans="1:9" ht="16.5" customHeight="1" thickBot="1" x14ac:dyDescent="0.25">
      <c r="A6" s="10" t="s">
        <v>12</v>
      </c>
      <c r="B6" s="6">
        <v>191337560</v>
      </c>
      <c r="C6" s="6">
        <v>203526143</v>
      </c>
      <c r="D6" s="6">
        <v>14493096</v>
      </c>
      <c r="E6" s="6">
        <v>16888437</v>
      </c>
      <c r="F6" s="6">
        <v>17323210</v>
      </c>
      <c r="G6" s="6">
        <v>16577409</v>
      </c>
      <c r="H6" s="6">
        <v>16829855</v>
      </c>
      <c r="I6" s="13">
        <f>G6/C6</f>
        <v>8.1451005534949883E-2</v>
      </c>
    </row>
    <row r="7" spans="1:9" ht="16.5" customHeight="1" thickBot="1" x14ac:dyDescent="0.25">
      <c r="A7" s="10" t="s">
        <v>13</v>
      </c>
      <c r="B7" s="12">
        <v>37027674</v>
      </c>
      <c r="C7" s="6">
        <v>38625854</v>
      </c>
      <c r="D7" s="12">
        <v>755372</v>
      </c>
      <c r="E7" s="12">
        <v>3020647</v>
      </c>
      <c r="F7" s="12">
        <v>3005983</v>
      </c>
      <c r="G7" s="12">
        <v>3007482</v>
      </c>
      <c r="H7" s="12">
        <v>3127105</v>
      </c>
      <c r="I7" s="13">
        <f t="shared" ref="I7:I9" si="0">G7/C7</f>
        <v>7.7861890121575045E-2</v>
      </c>
    </row>
    <row r="8" spans="1:9" ht="16.5" customHeight="1" thickBot="1" x14ac:dyDescent="0.25">
      <c r="A8" s="10" t="s">
        <v>14</v>
      </c>
      <c r="B8" s="12">
        <v>13275198</v>
      </c>
      <c r="C8" s="6">
        <v>21324240</v>
      </c>
      <c r="D8" s="12">
        <v>1447960</v>
      </c>
      <c r="E8" s="12">
        <v>2345071</v>
      </c>
      <c r="F8" s="12">
        <v>1431409</v>
      </c>
      <c r="G8" s="12">
        <v>1535337</v>
      </c>
      <c r="H8" s="12">
        <v>1460765</v>
      </c>
      <c r="I8" s="13">
        <f t="shared" si="0"/>
        <v>7.1999611709491165E-2</v>
      </c>
    </row>
    <row r="9" spans="1:9" ht="16.5" customHeight="1" thickBot="1" x14ac:dyDescent="0.25">
      <c r="A9" s="10" t="s">
        <v>16</v>
      </c>
      <c r="B9" s="12">
        <v>67682</v>
      </c>
      <c r="C9" s="12">
        <v>128719</v>
      </c>
      <c r="D9" s="12">
        <v>8877</v>
      </c>
      <c r="E9" s="12">
        <v>8877</v>
      </c>
      <c r="F9" s="12">
        <v>8877</v>
      </c>
      <c r="G9" s="12">
        <v>46170</v>
      </c>
      <c r="H9" s="12">
        <v>46170</v>
      </c>
      <c r="I9" s="13">
        <f t="shared" si="0"/>
        <v>0.35868830553375958</v>
      </c>
    </row>
    <row r="10" spans="1:9" ht="16.5" customHeight="1" x14ac:dyDescent="0.15"/>
  </sheetData>
  <mergeCells count="8">
    <mergeCell ref="A1:I1"/>
    <mergeCell ref="A4:A5"/>
    <mergeCell ref="B4:B5"/>
    <mergeCell ref="C4:C5"/>
    <mergeCell ref="D4:D5"/>
    <mergeCell ref="E4:E5"/>
    <mergeCell ref="F4:H4"/>
    <mergeCell ref="I4:I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workbookViewId="0">
      <selection sqref="A1:I10"/>
    </sheetView>
  </sheetViews>
  <sheetFormatPr baseColWidth="10" defaultRowHeight="9.75" x14ac:dyDescent="0.15"/>
  <cols>
    <col min="1" max="1" width="57.42578125" style="1" bestFit="1" customWidth="1"/>
    <col min="2" max="4" width="16.5703125" style="1" bestFit="1" customWidth="1"/>
    <col min="5" max="5" width="20" style="1" bestFit="1" customWidth="1"/>
    <col min="6" max="6" width="26.7109375" style="1" bestFit="1" customWidth="1"/>
    <col min="7" max="8" width="16.5703125" style="1" bestFit="1" customWidth="1"/>
    <col min="9" max="16384" width="11.42578125" style="1"/>
  </cols>
  <sheetData>
    <row r="1" spans="1:9" ht="27" thickBot="1" x14ac:dyDescent="0.2">
      <c r="A1" s="14" t="s">
        <v>26</v>
      </c>
      <c r="B1" s="14"/>
      <c r="C1" s="14"/>
      <c r="D1" s="14"/>
      <c r="E1" s="14"/>
      <c r="F1" s="14"/>
      <c r="G1" s="14"/>
      <c r="H1" s="14"/>
      <c r="I1" s="14"/>
    </row>
    <row r="2" spans="1:9" ht="15" customHeight="1" thickTop="1" thickBot="1" x14ac:dyDescent="0.25">
      <c r="A2" s="2" t="s">
        <v>0</v>
      </c>
      <c r="B2" s="3">
        <v>241737851</v>
      </c>
      <c r="C2" s="3">
        <v>269080108</v>
      </c>
      <c r="D2" s="3">
        <v>264765964</v>
      </c>
      <c r="E2" s="3">
        <v>264168885</v>
      </c>
      <c r="F2" s="3">
        <v>263859917</v>
      </c>
      <c r="G2" s="3">
        <v>263834042</v>
      </c>
      <c r="H2" s="3">
        <v>263386192</v>
      </c>
      <c r="I2" s="4" t="s">
        <v>1</v>
      </c>
    </row>
    <row r="3" spans="1:9" ht="15" customHeight="1" thickBot="1" x14ac:dyDescent="0.25">
      <c r="A3" s="5" t="s">
        <v>25</v>
      </c>
      <c r="B3" s="7"/>
      <c r="C3" s="7"/>
      <c r="D3" s="6">
        <v>23393944</v>
      </c>
      <c r="E3" s="6">
        <v>23858671</v>
      </c>
      <c r="F3" s="6">
        <v>27816956</v>
      </c>
      <c r="G3" s="6">
        <v>27898975</v>
      </c>
      <c r="H3" s="6">
        <v>32157737</v>
      </c>
      <c r="I3" s="7"/>
    </row>
    <row r="4" spans="1:9" ht="13.5" customHeight="1" thickBot="1" x14ac:dyDescent="0.2">
      <c r="A4" s="15" t="s">
        <v>3</v>
      </c>
      <c r="B4" s="17" t="s">
        <v>4</v>
      </c>
      <c r="C4" s="17" t="s">
        <v>5</v>
      </c>
      <c r="D4" s="15" t="s">
        <v>6</v>
      </c>
      <c r="E4" s="15" t="s">
        <v>7</v>
      </c>
      <c r="F4" s="19" t="s">
        <v>8</v>
      </c>
      <c r="G4" s="20"/>
      <c r="H4" s="21"/>
      <c r="I4" s="15" t="s">
        <v>9</v>
      </c>
    </row>
    <row r="5" spans="1:9" ht="30.75" thickBot="1" x14ac:dyDescent="0.2">
      <c r="A5" s="16"/>
      <c r="B5" s="18"/>
      <c r="C5" s="18"/>
      <c r="D5" s="16"/>
      <c r="E5" s="16"/>
      <c r="F5" s="8" t="s">
        <v>32</v>
      </c>
      <c r="G5" s="9" t="s">
        <v>10</v>
      </c>
      <c r="H5" s="9" t="s">
        <v>11</v>
      </c>
      <c r="I5" s="16"/>
    </row>
    <row r="6" spans="1:9" ht="16.5" customHeight="1" thickBot="1" x14ac:dyDescent="0.25">
      <c r="A6" s="10" t="s">
        <v>12</v>
      </c>
      <c r="B6" s="6">
        <v>191337560</v>
      </c>
      <c r="C6" s="6">
        <v>206134586</v>
      </c>
      <c r="D6" s="6">
        <v>19280877</v>
      </c>
      <c r="E6" s="6">
        <v>18818724</v>
      </c>
      <c r="F6" s="6">
        <v>21129422</v>
      </c>
      <c r="G6" s="6">
        <v>20656301</v>
      </c>
      <c r="H6" s="6">
        <v>24772607</v>
      </c>
      <c r="I6" s="13">
        <f>G6/C6</f>
        <v>0.10020783702934742</v>
      </c>
    </row>
    <row r="7" spans="1:9" ht="16.5" customHeight="1" thickBot="1" x14ac:dyDescent="0.25">
      <c r="A7" s="10" t="s">
        <v>13</v>
      </c>
      <c r="B7" s="12">
        <v>37027674</v>
      </c>
      <c r="C7" s="12">
        <v>40787709</v>
      </c>
      <c r="D7" s="12">
        <v>2206887</v>
      </c>
      <c r="E7" s="12">
        <v>3626731</v>
      </c>
      <c r="F7" s="12">
        <v>4575321</v>
      </c>
      <c r="G7" s="12">
        <v>4568092</v>
      </c>
      <c r="H7" s="12">
        <v>4565894</v>
      </c>
      <c r="I7" s="13">
        <f t="shared" ref="I7:I10" si="0">G7/C7</f>
        <v>0.11199677824513261</v>
      </c>
    </row>
    <row r="8" spans="1:9" ht="16.5" customHeight="1" thickBot="1" x14ac:dyDescent="0.25">
      <c r="A8" s="10" t="s">
        <v>14</v>
      </c>
      <c r="B8" s="12">
        <v>13275198</v>
      </c>
      <c r="C8" s="12">
        <v>21589440</v>
      </c>
      <c r="D8" s="12">
        <v>1846253</v>
      </c>
      <c r="E8" s="12">
        <v>1394580</v>
      </c>
      <c r="F8" s="12">
        <v>2093575</v>
      </c>
      <c r="G8" s="12">
        <v>2655468</v>
      </c>
      <c r="H8" s="12">
        <v>2794122</v>
      </c>
      <c r="I8" s="13">
        <f t="shared" si="0"/>
        <v>0.12299846591667037</v>
      </c>
    </row>
    <row r="9" spans="1:9" ht="16.5" customHeight="1" thickBot="1" x14ac:dyDescent="0.25">
      <c r="A9" s="10" t="s">
        <v>15</v>
      </c>
      <c r="B9" s="12">
        <v>29737</v>
      </c>
      <c r="C9" s="12">
        <v>439654</v>
      </c>
      <c r="D9" s="11">
        <v>0</v>
      </c>
      <c r="E9" s="11">
        <v>0</v>
      </c>
      <c r="F9" s="11">
        <v>0</v>
      </c>
      <c r="G9" s="12">
        <v>-6000</v>
      </c>
      <c r="H9" s="11">
        <v>0</v>
      </c>
      <c r="I9" s="13">
        <f t="shared" si="0"/>
        <v>-1.364709521578332E-2</v>
      </c>
    </row>
    <row r="10" spans="1:9" ht="16.5" customHeight="1" thickBot="1" x14ac:dyDescent="0.25">
      <c r="A10" s="10" t="s">
        <v>16</v>
      </c>
      <c r="B10" s="12">
        <v>67682</v>
      </c>
      <c r="C10" s="12">
        <v>128719</v>
      </c>
      <c r="D10" s="12">
        <v>59927</v>
      </c>
      <c r="E10" s="12">
        <v>18637</v>
      </c>
      <c r="F10" s="12">
        <v>18637</v>
      </c>
      <c r="G10" s="12">
        <v>25114</v>
      </c>
      <c r="H10" s="12">
        <v>25114</v>
      </c>
      <c r="I10" s="13">
        <f t="shared" si="0"/>
        <v>0.19510717143545242</v>
      </c>
    </row>
  </sheetData>
  <mergeCells count="8">
    <mergeCell ref="A1:I1"/>
    <mergeCell ref="A4:A5"/>
    <mergeCell ref="B4:B5"/>
    <mergeCell ref="C4:C5"/>
    <mergeCell ref="D4:D5"/>
    <mergeCell ref="E4:E5"/>
    <mergeCell ref="F4:H4"/>
    <mergeCell ref="I4:I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workbookViewId="0">
      <selection sqref="A1:I8"/>
    </sheetView>
  </sheetViews>
  <sheetFormatPr baseColWidth="10" defaultRowHeight="9.75" x14ac:dyDescent="0.15"/>
  <cols>
    <col min="1" max="1" width="57.42578125" style="1" bestFit="1" customWidth="1"/>
    <col min="2" max="4" width="16.5703125" style="1" bestFit="1" customWidth="1"/>
    <col min="5" max="5" width="20" style="1" bestFit="1" customWidth="1"/>
    <col min="6" max="6" width="26.7109375" style="1" bestFit="1" customWidth="1"/>
    <col min="7" max="8" width="16.5703125" style="1" bestFit="1" customWidth="1"/>
    <col min="9" max="16384" width="11.42578125" style="1"/>
  </cols>
  <sheetData>
    <row r="1" spans="1:9" ht="27" thickBot="1" x14ac:dyDescent="0.2">
      <c r="A1" s="14" t="s">
        <v>30</v>
      </c>
      <c r="B1" s="14"/>
      <c r="C1" s="14"/>
      <c r="D1" s="14"/>
      <c r="E1" s="14"/>
      <c r="F1" s="14"/>
      <c r="G1" s="14"/>
      <c r="H1" s="14"/>
      <c r="I1" s="14"/>
    </row>
    <row r="2" spans="1:9" ht="15" customHeight="1" thickTop="1" thickBot="1" x14ac:dyDescent="0.25">
      <c r="A2" s="2" t="s">
        <v>0</v>
      </c>
      <c r="B2" s="3">
        <v>269153892</v>
      </c>
      <c r="C2" s="3">
        <v>278776790</v>
      </c>
      <c r="D2" s="3">
        <v>123212682</v>
      </c>
      <c r="E2" s="3">
        <v>74864086</v>
      </c>
      <c r="F2" s="3">
        <v>69486307</v>
      </c>
      <c r="G2" s="3">
        <v>68955515</v>
      </c>
      <c r="H2" s="3">
        <v>63760170</v>
      </c>
      <c r="I2" s="4" t="s">
        <v>27</v>
      </c>
    </row>
    <row r="3" spans="1:9" ht="15" customHeight="1" thickBot="1" x14ac:dyDescent="0.25">
      <c r="A3" s="5" t="s">
        <v>31</v>
      </c>
      <c r="B3" s="7"/>
      <c r="C3" s="7"/>
      <c r="D3" s="6">
        <v>77373866</v>
      </c>
      <c r="E3" s="6">
        <v>36740699</v>
      </c>
      <c r="F3" s="6">
        <v>29515470</v>
      </c>
      <c r="G3" s="6">
        <v>29287008</v>
      </c>
      <c r="H3" s="6">
        <v>24766250</v>
      </c>
      <c r="I3" s="7"/>
    </row>
    <row r="4" spans="1:9" ht="13.5" customHeight="1" thickBot="1" x14ac:dyDescent="0.2">
      <c r="A4" s="15" t="s">
        <v>3</v>
      </c>
      <c r="B4" s="17" t="s">
        <v>4</v>
      </c>
      <c r="C4" s="17" t="s">
        <v>5</v>
      </c>
      <c r="D4" s="15" t="s">
        <v>6</v>
      </c>
      <c r="E4" s="15" t="s">
        <v>7</v>
      </c>
      <c r="F4" s="19" t="s">
        <v>8</v>
      </c>
      <c r="G4" s="20"/>
      <c r="H4" s="21"/>
      <c r="I4" s="15" t="s">
        <v>9</v>
      </c>
    </row>
    <row r="5" spans="1:9" ht="30.75" thickBot="1" x14ac:dyDescent="0.2">
      <c r="A5" s="16"/>
      <c r="B5" s="18"/>
      <c r="C5" s="18"/>
      <c r="D5" s="16"/>
      <c r="E5" s="16"/>
      <c r="F5" s="8" t="s">
        <v>33</v>
      </c>
      <c r="G5" s="9" t="s">
        <v>10</v>
      </c>
      <c r="H5" s="9" t="s">
        <v>11</v>
      </c>
      <c r="I5" s="16"/>
    </row>
    <row r="6" spans="1:9" ht="16.5" customHeight="1" thickBot="1" x14ac:dyDescent="0.25">
      <c r="A6" s="10" t="s">
        <v>12</v>
      </c>
      <c r="B6" s="6">
        <v>214872666</v>
      </c>
      <c r="C6" s="6">
        <v>219160016</v>
      </c>
      <c r="D6" s="6">
        <v>37315617</v>
      </c>
      <c r="E6" s="6">
        <v>27756183</v>
      </c>
      <c r="F6" s="6">
        <v>24582764</v>
      </c>
      <c r="G6" s="6">
        <v>24634824</v>
      </c>
      <c r="H6" s="6">
        <v>20268124</v>
      </c>
      <c r="I6" s="13">
        <f>G6/C6</f>
        <v>0.1124056497604928</v>
      </c>
    </row>
    <row r="7" spans="1:9" ht="16.5" customHeight="1" thickBot="1" x14ac:dyDescent="0.25">
      <c r="A7" s="10" t="s">
        <v>13</v>
      </c>
      <c r="B7" s="12">
        <v>37413299</v>
      </c>
      <c r="C7" s="6">
        <v>38384339</v>
      </c>
      <c r="D7" s="12">
        <v>35070355</v>
      </c>
      <c r="E7" s="12">
        <v>4006324</v>
      </c>
      <c r="F7" s="12">
        <v>3992725</v>
      </c>
      <c r="G7" s="12">
        <v>3992725</v>
      </c>
      <c r="H7" s="12">
        <v>3872109</v>
      </c>
      <c r="I7" s="13">
        <f t="shared" ref="I7" si="0">G7/C7</f>
        <v>0.10401963675862701</v>
      </c>
    </row>
    <row r="8" spans="1:9" ht="16.5" customHeight="1" thickBot="1" x14ac:dyDescent="0.25">
      <c r="A8" s="10" t="s">
        <v>14</v>
      </c>
      <c r="B8" s="12">
        <v>16816492</v>
      </c>
      <c r="C8" s="12">
        <v>16816492</v>
      </c>
      <c r="D8" s="12">
        <v>4987895</v>
      </c>
      <c r="E8" s="12">
        <v>4978193</v>
      </c>
      <c r="F8" s="12">
        <v>939980</v>
      </c>
      <c r="G8" s="12">
        <v>659459</v>
      </c>
      <c r="H8" s="12">
        <v>626017</v>
      </c>
      <c r="I8" s="13">
        <f>G8/C8</f>
        <v>3.921501583088792E-2</v>
      </c>
    </row>
    <row r="9" spans="1:9" ht="16.5" customHeight="1" x14ac:dyDescent="0.25">
      <c r="I9"/>
    </row>
    <row r="10" spans="1:9" ht="16.5" customHeight="1" x14ac:dyDescent="0.15"/>
  </sheetData>
  <mergeCells count="8">
    <mergeCell ref="A1:I1"/>
    <mergeCell ref="A4:A5"/>
    <mergeCell ref="B4:B5"/>
    <mergeCell ref="C4:C5"/>
    <mergeCell ref="D4:D5"/>
    <mergeCell ref="E4:E5"/>
    <mergeCell ref="F4:H4"/>
    <mergeCell ref="I4:I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2023</vt:lpstr>
      <vt:lpstr>2022</vt:lpstr>
      <vt:lpstr>JUL-22</vt:lpstr>
      <vt:lpstr>AGO-22</vt:lpstr>
      <vt:lpstr>SET-22</vt:lpstr>
      <vt:lpstr>OCT-22</vt:lpstr>
      <vt:lpstr>NOV-22</vt:lpstr>
      <vt:lpstr>DIC-22</vt:lpstr>
      <vt:lpstr>ENE-23</vt:lpstr>
      <vt:lpstr>FEB-23</vt:lpstr>
      <vt:lpstr>'2022'!Área_de_impresión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dgi</dc:creator>
  <cp:lastModifiedBy>dgi</cp:lastModifiedBy>
  <cp:lastPrinted>2023-03-22T21:43:47Z</cp:lastPrinted>
  <dcterms:created xsi:type="dcterms:W3CDTF">2023-03-21T15:47:48Z</dcterms:created>
  <dcterms:modified xsi:type="dcterms:W3CDTF">2023-03-22T22:36:09Z</dcterms:modified>
</cp:coreProperties>
</file>