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CONSULTA AMIGABLE\CUADROS\"/>
    </mc:Choice>
  </mc:AlternateContent>
  <bookViews>
    <workbookView xWindow="0" yWindow="0" windowWidth="24000" windowHeight="9735" activeTab="2"/>
  </bookViews>
  <sheets>
    <sheet name="2023" sheetId="14" r:id="rId1"/>
    <sheet name="2022-II" sheetId="13" r:id="rId2"/>
    <sheet name="2022-I" sheetId="12" r:id="rId3"/>
    <sheet name="JUL-22 " sheetId="3" r:id="rId4"/>
    <sheet name="AGO-22" sheetId="2" r:id="rId5"/>
    <sheet name="SET-22" sheetId="4" r:id="rId6"/>
    <sheet name="OCT-22" sheetId="5" r:id="rId7"/>
    <sheet name="NOV-22" sheetId="6" r:id="rId8"/>
    <sheet name="DIC-22" sheetId="8" r:id="rId9"/>
    <sheet name="ENE-23" sheetId="9" r:id="rId10"/>
    <sheet name="FEB-23" sheetId="11" r:id="rId11"/>
  </sheets>
  <calcPr calcId="152511"/>
</workbook>
</file>

<file path=xl/calcChain.xml><?xml version="1.0" encoding="utf-8"?>
<calcChain xmlns="http://schemas.openxmlformats.org/spreadsheetml/2006/main">
  <c r="I28" i="14" l="1"/>
  <c r="I27" i="14"/>
  <c r="I26" i="14"/>
  <c r="I25" i="14"/>
  <c r="I24" i="14"/>
  <c r="I23" i="14"/>
  <c r="I22" i="14"/>
  <c r="I21" i="14"/>
  <c r="I13" i="14"/>
  <c r="I12" i="14"/>
  <c r="I11" i="14"/>
  <c r="I10" i="14"/>
  <c r="I9" i="14"/>
  <c r="I8" i="14"/>
  <c r="I7" i="14"/>
  <c r="I6" i="14"/>
  <c r="I46" i="13"/>
  <c r="I45" i="13"/>
  <c r="I44" i="13"/>
  <c r="I43" i="13"/>
  <c r="I42" i="13"/>
  <c r="I41" i="13"/>
  <c r="I40" i="13"/>
  <c r="I39" i="13"/>
  <c r="I38" i="13"/>
  <c r="I30" i="13"/>
  <c r="I29" i="13"/>
  <c r="I28" i="13"/>
  <c r="I27" i="13"/>
  <c r="I26" i="13"/>
  <c r="I25" i="13"/>
  <c r="I24" i="13"/>
  <c r="I23" i="13"/>
  <c r="I22" i="13"/>
  <c r="I14" i="13"/>
  <c r="I13" i="13"/>
  <c r="I12" i="13"/>
  <c r="I11" i="13"/>
  <c r="I10" i="13"/>
  <c r="I9" i="13"/>
  <c r="I8" i="13"/>
  <c r="I7" i="13"/>
  <c r="I6" i="13"/>
  <c r="I43" i="12"/>
  <c r="I42" i="12"/>
  <c r="I41" i="12"/>
  <c r="I40" i="12"/>
  <c r="I39" i="12"/>
  <c r="I38" i="12"/>
  <c r="I37" i="12"/>
  <c r="I36" i="12"/>
  <c r="I28" i="12"/>
  <c r="I27" i="12"/>
  <c r="I26" i="12"/>
  <c r="I25" i="12"/>
  <c r="I24" i="12"/>
  <c r="I23" i="12"/>
  <c r="I22" i="12"/>
  <c r="I21" i="12"/>
  <c r="I13" i="12"/>
  <c r="I12" i="12"/>
  <c r="I11" i="12"/>
  <c r="I10" i="12"/>
  <c r="I9" i="12"/>
  <c r="I8" i="12"/>
  <c r="I7" i="12"/>
  <c r="I6" i="12"/>
  <c r="I10" i="3" l="1"/>
  <c r="I13" i="3"/>
  <c r="I12" i="3"/>
  <c r="I11" i="3"/>
  <c r="I9" i="3"/>
  <c r="I8" i="3"/>
  <c r="I7" i="3"/>
  <c r="I6" i="3"/>
  <c r="I13" i="2"/>
  <c r="I12" i="2"/>
  <c r="I11" i="2"/>
  <c r="I10" i="2"/>
  <c r="I9" i="2"/>
  <c r="I8" i="2"/>
  <c r="I7" i="2"/>
  <c r="I6" i="2"/>
  <c r="I13" i="4"/>
  <c r="I12" i="4"/>
  <c r="I11" i="4"/>
  <c r="I10" i="4"/>
  <c r="I9" i="4"/>
  <c r="I8" i="4"/>
  <c r="I7" i="4"/>
  <c r="I6" i="4"/>
  <c r="I14" i="5"/>
  <c r="I13" i="5"/>
  <c r="I12" i="5"/>
  <c r="I11" i="5"/>
  <c r="I10" i="5"/>
  <c r="I9" i="5"/>
  <c r="I8" i="5"/>
  <c r="I7" i="5"/>
  <c r="I6" i="5"/>
  <c r="I14" i="6"/>
  <c r="I13" i="6"/>
  <c r="I12" i="6"/>
  <c r="I11" i="6"/>
  <c r="I10" i="6"/>
  <c r="I9" i="6"/>
  <c r="I8" i="6"/>
  <c r="I7" i="6"/>
  <c r="I6" i="6"/>
  <c r="I14" i="8"/>
  <c r="I13" i="8"/>
  <c r="I12" i="8"/>
  <c r="I11" i="8"/>
  <c r="I10" i="8"/>
  <c r="I9" i="8"/>
  <c r="I8" i="8"/>
  <c r="I7" i="8"/>
  <c r="I6" i="8"/>
  <c r="I7" i="11" l="1"/>
  <c r="I8" i="11"/>
  <c r="I9" i="11"/>
  <c r="I10" i="11"/>
  <c r="I11" i="11"/>
  <c r="I12" i="11"/>
  <c r="I13" i="11"/>
  <c r="I6" i="11"/>
  <c r="I6" i="9"/>
  <c r="I7" i="9"/>
  <c r="I8" i="9"/>
  <c r="I9" i="9"/>
  <c r="I10" i="9"/>
  <c r="I11" i="9"/>
  <c r="I12" i="9"/>
  <c r="I13" i="9"/>
</calcChain>
</file>

<file path=xl/sharedStrings.xml><?xml version="1.0" encoding="utf-8"?>
<sst xmlns="http://schemas.openxmlformats.org/spreadsheetml/2006/main" count="358" uniqueCount="40">
  <si>
    <t>Unidad Ejecutora 300-1211: REGION CALLAO - EDUCACION CALLAO</t>
  </si>
  <si>
    <t> 98.1</t>
  </si>
  <si>
    <t>Categoría Presupuestal</t>
  </si>
  <si>
    <t>PIA</t>
  </si>
  <si>
    <t>PIM</t>
  </si>
  <si>
    <t>Certificación</t>
  </si>
  <si>
    <t>Compromiso Anual</t>
  </si>
  <si>
    <t>Ejecución</t>
  </si>
  <si>
    <t>Avance % </t>
  </si>
  <si>
    <t>Atención de Compromiso Mensual </t>
  </si>
  <si>
    <t>Devengado </t>
  </si>
  <si>
    <t>Girado </t>
  </si>
  <si>
    <t>0051: PREVENCION Y TRATAMIENTO DEL CONSUMO DE DROGAS</t>
  </si>
  <si>
    <t>0068: REDUCCION DE VULNERABILIDAD Y ATENCION DE EMERGENCIAS POR DESASTRES</t>
  </si>
  <si>
    <t>0090: LOGROS DE APRENDIZAJE DE ESTUDIANTES DE LA EDUCACION BASICA REGULAR</t>
  </si>
  <si>
    <t>0106: INCLUSION DE NIÑOS, NIÑAS Y JOVENES CON DISCAPACIDAD EN LA EDUCACION BASICA Y TECNICO PRODUCTIVA</t>
  </si>
  <si>
    <t>0107: MEJORA DE LA FORMACION EN CARRERAS DOCENTES EN INSTITUTOS DE EDUCACION SUPERIOR NO UNIVERSITARIA</t>
  </si>
  <si>
    <t>0147: FORTALECIMIENTO DE LA EDUCACION SUPERIOR TECNOLOGICA</t>
  </si>
  <si>
    <t>9001: ACCIONES CENTRALES</t>
  </si>
  <si>
    <t>9002: ASIGNACIONES PRESUPUESTARIAS QUE NO RESULTAN EN PRODUCTOS</t>
  </si>
  <si>
    <t xml:space="preserve"> AGOSTO 2022</t>
  </si>
  <si>
    <t xml:space="preserve"> JULIO 2022</t>
  </si>
  <si>
    <t>SETIEMBRE 2022</t>
  </si>
  <si>
    <t>OCTUBRE 2022</t>
  </si>
  <si>
    <t>NOVIEMBRE 2022</t>
  </si>
  <si>
    <t>DICIEMBRE 2022</t>
  </si>
  <si>
    <t>ENERO 2023</t>
  </si>
  <si>
    <t> 24.7</t>
  </si>
  <si>
    <t>Mes 10: octubre</t>
  </si>
  <si>
    <t>0150: INCREMENTO EN EL ACCESO DE LA POBLACION A LOS SERVICIOS EDUCATIVOS PUBLICOS DE LA EDUCACION BASICA</t>
  </si>
  <si>
    <t>Mes 11: noviembre</t>
  </si>
  <si>
    <t>Mes 12: diciembre</t>
  </si>
  <si>
    <t>FEBRERO 2023</t>
  </si>
  <si>
    <t>Mes 2: febrero</t>
  </si>
  <si>
    <t>Atención de Compromiso 
Mensual </t>
  </si>
  <si>
    <t>Mes 1: Enero</t>
  </si>
  <si>
    <t>Mes 9: setiembre</t>
  </si>
  <si>
    <t>Mes 8: agosto</t>
  </si>
  <si>
    <t>Mes 7: julio</t>
  </si>
  <si>
    <t>Mes 1: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</si>
</sst>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20"/>
      <color theme="3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3A6EA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18" fillId="33" borderId="0" xfId="0" applyFont="1" applyFill="1"/>
    <xf numFmtId="0" fontId="19" fillId="33" borderId="10" xfId="0" applyFont="1" applyFill="1" applyBorder="1" applyAlignment="1">
      <alignment horizontal="left" wrapText="1"/>
    </xf>
    <xf numFmtId="3" fontId="20" fillId="33" borderId="10" xfId="0" applyNumberFormat="1" applyFont="1" applyFill="1" applyBorder="1" applyAlignment="1">
      <alignment horizontal="right"/>
    </xf>
    <xf numFmtId="0" fontId="20" fillId="33" borderId="10" xfId="0" applyFont="1" applyFill="1" applyBorder="1" applyAlignment="1">
      <alignment horizontal="right"/>
    </xf>
    <xf numFmtId="0" fontId="19" fillId="33" borderId="11" xfId="0" applyFont="1" applyFill="1" applyBorder="1" applyAlignment="1">
      <alignment horizontal="left" wrapText="1"/>
    </xf>
    <xf numFmtId="3" fontId="20" fillId="33" borderId="11" xfId="0" applyNumberFormat="1" applyFont="1" applyFill="1" applyBorder="1" applyAlignment="1">
      <alignment horizontal="right"/>
    </xf>
    <xf numFmtId="0" fontId="20" fillId="33" borderId="11" xfId="0" applyFont="1" applyFill="1" applyBorder="1" applyAlignment="1">
      <alignment horizontal="right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left" wrapText="1"/>
    </xf>
    <xf numFmtId="0" fontId="20" fillId="33" borderId="11" xfId="0" applyFont="1" applyFill="1" applyBorder="1" applyAlignment="1">
      <alignment horizontal="right" wrapText="1"/>
    </xf>
    <xf numFmtId="3" fontId="20" fillId="33" borderId="11" xfId="0" applyNumberFormat="1" applyFont="1" applyFill="1" applyBorder="1" applyAlignment="1">
      <alignment horizontal="right" wrapText="1"/>
    </xf>
    <xf numFmtId="0" fontId="22" fillId="33" borderId="11" xfId="0" applyFont="1" applyFill="1" applyBorder="1" applyAlignment="1">
      <alignment horizontal="left" wrapText="1"/>
    </xf>
    <xf numFmtId="3" fontId="22" fillId="33" borderId="10" xfId="0" applyNumberFormat="1" applyFont="1" applyFill="1" applyBorder="1" applyAlignment="1">
      <alignment horizontal="right"/>
    </xf>
    <xf numFmtId="0" fontId="22" fillId="33" borderId="10" xfId="0" applyFont="1" applyFill="1" applyBorder="1" applyAlignment="1">
      <alignment horizontal="right"/>
    </xf>
    <xf numFmtId="0" fontId="22" fillId="33" borderId="11" xfId="0" applyFont="1" applyFill="1" applyBorder="1" applyAlignment="1">
      <alignment horizontal="right"/>
    </xf>
    <xf numFmtId="3" fontId="22" fillId="33" borderId="11" xfId="0" applyNumberFormat="1" applyFont="1" applyFill="1" applyBorder="1" applyAlignment="1">
      <alignment horizontal="right"/>
    </xf>
    <xf numFmtId="3" fontId="22" fillId="33" borderId="11" xfId="0" applyNumberFormat="1" applyFont="1" applyFill="1" applyBorder="1" applyAlignment="1">
      <alignment horizontal="right" wrapText="1"/>
    </xf>
    <xf numFmtId="9" fontId="22" fillId="33" borderId="10" xfId="42" applyFont="1" applyFill="1" applyBorder="1" applyAlignment="1">
      <alignment horizontal="right"/>
    </xf>
    <xf numFmtId="9" fontId="22" fillId="33" borderId="11" xfId="42" applyFont="1" applyFill="1" applyBorder="1" applyAlignment="1">
      <alignment horizontal="center"/>
    </xf>
    <xf numFmtId="9" fontId="18" fillId="33" borderId="0" xfId="42" applyFont="1" applyFill="1" applyAlignment="1">
      <alignment horizontal="center"/>
    </xf>
    <xf numFmtId="0" fontId="0" fillId="0" borderId="0" xfId="0" applyAlignment="1">
      <alignment horizontal="right"/>
    </xf>
    <xf numFmtId="0" fontId="18" fillId="33" borderId="0" xfId="0" applyFont="1" applyFill="1" applyAlignment="1">
      <alignment horizontal="right"/>
    </xf>
    <xf numFmtId="164" fontId="20" fillId="33" borderId="11" xfId="42" applyNumberFormat="1" applyFont="1" applyFill="1" applyBorder="1" applyAlignment="1">
      <alignment horizontal="right"/>
    </xf>
    <xf numFmtId="49" fontId="24" fillId="33" borderId="1" xfId="2" applyNumberFormat="1" applyFont="1" applyFill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21" fillId="34" borderId="13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right" vertical="center" wrapText="1"/>
    </xf>
    <xf numFmtId="0" fontId="21" fillId="34" borderId="13" xfId="0" applyFont="1" applyFill="1" applyBorder="1" applyAlignment="1">
      <alignment horizontal="right" vertical="center" wrapText="1"/>
    </xf>
    <xf numFmtId="17" fontId="24" fillId="33" borderId="1" xfId="2" applyNumberFormat="1" applyFont="1" applyFill="1" applyAlignment="1">
      <alignment horizontal="center" vertical="center"/>
    </xf>
    <xf numFmtId="9" fontId="23" fillId="34" borderId="12" xfId="42" applyFont="1" applyFill="1" applyBorder="1" applyAlignment="1">
      <alignment horizontal="center" vertical="center" wrapText="1"/>
    </xf>
    <xf numFmtId="9" fontId="23" fillId="34" borderId="13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view="pageBreakPreview" zoomScale="60" zoomScaleNormal="80" workbookViewId="0">
      <selection sqref="A1:I28"/>
    </sheetView>
  </sheetViews>
  <sheetFormatPr baseColWidth="10" defaultRowHeight="9.75" x14ac:dyDescent="0.15"/>
  <cols>
    <col min="1" max="1" width="115.7109375" style="1" bestFit="1" customWidth="1"/>
    <col min="2" max="3" width="13.5703125" style="1" bestFit="1" customWidth="1"/>
    <col min="4" max="4" width="14" style="1" customWidth="1"/>
    <col min="5" max="5" width="18.42578125" style="1" bestFit="1" customWidth="1"/>
    <col min="6" max="6" width="27.140625" style="1" bestFit="1" customWidth="1"/>
    <col min="7" max="8" width="16.5703125" style="1" bestFit="1" customWidth="1"/>
    <col min="9" max="9" width="11.42578125" style="23"/>
    <col min="10" max="16384" width="11.42578125" style="1"/>
  </cols>
  <sheetData>
    <row r="1" spans="1:9" ht="27" thickBot="1" x14ac:dyDescent="0.2">
      <c r="A1" s="25" t="s">
        <v>26</v>
      </c>
      <c r="B1" s="25"/>
      <c r="C1" s="25"/>
      <c r="D1" s="25"/>
      <c r="E1" s="25"/>
      <c r="F1" s="25"/>
      <c r="G1" s="25"/>
      <c r="H1" s="25"/>
      <c r="I1" s="25"/>
    </row>
    <row r="2" spans="1:9" ht="15" customHeight="1" thickTop="1" thickBot="1" x14ac:dyDescent="0.25">
      <c r="A2" s="2" t="s">
        <v>0</v>
      </c>
      <c r="B2" s="3">
        <v>269153892</v>
      </c>
      <c r="C2" s="3">
        <v>278776790</v>
      </c>
      <c r="D2" s="3">
        <v>123212682</v>
      </c>
      <c r="E2" s="3">
        <v>74864086</v>
      </c>
      <c r="F2" s="3">
        <v>69486307</v>
      </c>
      <c r="G2" s="3">
        <v>68955515</v>
      </c>
      <c r="H2" s="3">
        <v>63760170</v>
      </c>
      <c r="I2" s="4" t="s">
        <v>27</v>
      </c>
    </row>
    <row r="3" spans="1:9" ht="15" customHeight="1" thickBot="1" x14ac:dyDescent="0.25">
      <c r="A3" s="5" t="s">
        <v>35</v>
      </c>
      <c r="B3" s="7"/>
      <c r="C3" s="7"/>
      <c r="D3" s="6">
        <v>77373866</v>
      </c>
      <c r="E3" s="6">
        <v>36740699</v>
      </c>
      <c r="F3" s="6">
        <v>29515470</v>
      </c>
      <c r="G3" s="6">
        <v>29287008</v>
      </c>
      <c r="H3" s="6">
        <v>24766250</v>
      </c>
      <c r="I3" s="7"/>
    </row>
    <row r="4" spans="1:9" ht="13.5" customHeight="1" thickBot="1" x14ac:dyDescent="0.2">
      <c r="A4" s="26" t="s">
        <v>2</v>
      </c>
      <c r="B4" s="28" t="s">
        <v>3</v>
      </c>
      <c r="C4" s="28" t="s">
        <v>4</v>
      </c>
      <c r="D4" s="26" t="s">
        <v>5</v>
      </c>
      <c r="E4" s="26" t="s">
        <v>6</v>
      </c>
      <c r="F4" s="30" t="s">
        <v>7</v>
      </c>
      <c r="G4" s="31"/>
      <c r="H4" s="32"/>
      <c r="I4" s="33" t="s">
        <v>8</v>
      </c>
    </row>
    <row r="5" spans="1:9" ht="30.75" thickBot="1" x14ac:dyDescent="0.2">
      <c r="A5" s="27"/>
      <c r="B5" s="29"/>
      <c r="C5" s="29"/>
      <c r="D5" s="27"/>
      <c r="E5" s="27"/>
      <c r="F5" s="8" t="s">
        <v>34</v>
      </c>
      <c r="G5" s="9" t="s">
        <v>10</v>
      </c>
      <c r="H5" s="9" t="s">
        <v>11</v>
      </c>
      <c r="I5" s="34"/>
    </row>
    <row r="6" spans="1:9" ht="16.5" customHeight="1" thickBot="1" x14ac:dyDescent="0.25">
      <c r="A6" s="13" t="s">
        <v>12</v>
      </c>
      <c r="B6" s="6">
        <v>599111</v>
      </c>
      <c r="C6" s="6">
        <v>599111</v>
      </c>
      <c r="D6" s="6">
        <v>44236</v>
      </c>
      <c r="E6" s="6">
        <v>43636</v>
      </c>
      <c r="F6" s="6">
        <v>3715</v>
      </c>
      <c r="G6" s="6">
        <v>3715</v>
      </c>
      <c r="H6" s="6">
        <v>3042</v>
      </c>
      <c r="I6" s="24">
        <f>G6/C6</f>
        <v>6.2008542657370673E-3</v>
      </c>
    </row>
    <row r="7" spans="1:9" ht="16.5" customHeight="1" thickBot="1" x14ac:dyDescent="0.25">
      <c r="A7" s="13" t="s">
        <v>13</v>
      </c>
      <c r="B7" s="6">
        <v>187177</v>
      </c>
      <c r="C7" s="6">
        <v>187177</v>
      </c>
      <c r="D7" s="12">
        <v>38836</v>
      </c>
      <c r="E7" s="12">
        <v>38236</v>
      </c>
      <c r="F7" s="12">
        <v>8529</v>
      </c>
      <c r="G7" s="12">
        <v>8529</v>
      </c>
      <c r="H7" s="12">
        <v>7072</v>
      </c>
      <c r="I7" s="24">
        <f t="shared" ref="I7:I13" si="0">G7/C7</f>
        <v>4.5566495883575441E-2</v>
      </c>
    </row>
    <row r="8" spans="1:9" ht="16.5" customHeight="1" thickBot="1" x14ac:dyDescent="0.25">
      <c r="A8" s="13" t="s">
        <v>14</v>
      </c>
      <c r="B8" s="12">
        <v>182330460</v>
      </c>
      <c r="C8" s="12">
        <v>186226410</v>
      </c>
      <c r="D8" s="12">
        <v>35036514</v>
      </c>
      <c r="E8" s="12">
        <v>26351316</v>
      </c>
      <c r="F8" s="12">
        <v>21096166</v>
      </c>
      <c r="G8" s="12">
        <v>21148226</v>
      </c>
      <c r="H8" s="12">
        <v>17387666</v>
      </c>
      <c r="I8" s="24">
        <f t="shared" si="0"/>
        <v>0.11356190563948475</v>
      </c>
    </row>
    <row r="9" spans="1:9" ht="16.5" customHeight="1" thickBot="1" x14ac:dyDescent="0.25">
      <c r="A9" s="13" t="s">
        <v>15</v>
      </c>
      <c r="B9" s="12">
        <v>6152371</v>
      </c>
      <c r="C9" s="6">
        <v>6328121</v>
      </c>
      <c r="D9" s="12">
        <v>1073984</v>
      </c>
      <c r="E9" s="12">
        <v>1073984</v>
      </c>
      <c r="F9" s="12">
        <v>815475</v>
      </c>
      <c r="G9" s="12">
        <v>815475</v>
      </c>
      <c r="H9" s="12">
        <v>658296</v>
      </c>
      <c r="I9" s="24">
        <f t="shared" si="0"/>
        <v>0.12886526664076114</v>
      </c>
    </row>
    <row r="10" spans="1:9" ht="16.5" customHeight="1" thickBot="1" x14ac:dyDescent="0.25">
      <c r="A10" s="13" t="s">
        <v>16</v>
      </c>
      <c r="B10" s="12">
        <v>1241756</v>
      </c>
      <c r="C10" s="12">
        <v>1241756</v>
      </c>
      <c r="D10" s="12">
        <v>224679</v>
      </c>
      <c r="E10" s="12">
        <v>224679</v>
      </c>
      <c r="F10" s="12">
        <v>111529</v>
      </c>
      <c r="G10" s="12">
        <v>90629</v>
      </c>
      <c r="H10" s="12">
        <v>73385</v>
      </c>
      <c r="I10" s="24">
        <f t="shared" si="0"/>
        <v>7.2984547688917947E-2</v>
      </c>
    </row>
    <row r="11" spans="1:9" ht="16.5" customHeight="1" thickBot="1" x14ac:dyDescent="0.25">
      <c r="A11" s="13" t="s">
        <v>17</v>
      </c>
      <c r="B11" s="12">
        <v>47268</v>
      </c>
      <c r="C11" s="12">
        <v>47268</v>
      </c>
      <c r="D11" s="12">
        <v>28693</v>
      </c>
      <c r="E11" s="12">
        <v>28693</v>
      </c>
      <c r="F11" s="12">
        <v>9850</v>
      </c>
      <c r="G11" s="12">
        <v>9850</v>
      </c>
      <c r="H11" s="12">
        <v>9850</v>
      </c>
      <c r="I11" s="24">
        <f t="shared" si="0"/>
        <v>0.20838622323770839</v>
      </c>
    </row>
    <row r="12" spans="1:9" ht="16.5" customHeight="1" thickBot="1" x14ac:dyDescent="0.25">
      <c r="A12" s="13" t="s">
        <v>18</v>
      </c>
      <c r="B12" s="6">
        <v>27619669</v>
      </c>
      <c r="C12" s="6">
        <v>27638669</v>
      </c>
      <c r="D12" s="12">
        <v>3589817</v>
      </c>
      <c r="E12" s="12">
        <v>2932755</v>
      </c>
      <c r="F12" s="12">
        <v>2149824</v>
      </c>
      <c r="G12" s="12">
        <v>1924201</v>
      </c>
      <c r="H12" s="12">
        <v>1725576</v>
      </c>
      <c r="I12" s="24">
        <f t="shared" si="0"/>
        <v>6.9619886543740586E-2</v>
      </c>
    </row>
    <row r="13" spans="1:9" ht="16.5" customHeight="1" thickBot="1" x14ac:dyDescent="0.25">
      <c r="A13" s="13" t="s">
        <v>19</v>
      </c>
      <c r="B13" s="6">
        <v>50976080</v>
      </c>
      <c r="C13" s="6">
        <v>52143770</v>
      </c>
      <c r="D13" s="12">
        <v>37337108</v>
      </c>
      <c r="E13" s="12">
        <v>6047400</v>
      </c>
      <c r="F13" s="12">
        <v>5320381</v>
      </c>
      <c r="G13" s="12">
        <v>5286383</v>
      </c>
      <c r="H13" s="12">
        <v>4901361</v>
      </c>
      <c r="I13" s="24">
        <f t="shared" si="0"/>
        <v>0.10138091281086888</v>
      </c>
    </row>
    <row r="14" spans="1:9" ht="15" x14ac:dyDescent="0.25">
      <c r="B14"/>
      <c r="C14"/>
      <c r="D14"/>
      <c r="E14"/>
      <c r="F14"/>
      <c r="G14"/>
      <c r="H14"/>
      <c r="I14" s="22"/>
    </row>
    <row r="16" spans="1:9" ht="27" thickBot="1" x14ac:dyDescent="0.2">
      <c r="A16" s="25" t="s">
        <v>32</v>
      </c>
      <c r="B16" s="25"/>
      <c r="C16" s="25"/>
      <c r="D16" s="25"/>
      <c r="E16" s="25"/>
      <c r="F16" s="25"/>
      <c r="G16" s="25"/>
      <c r="H16" s="25"/>
      <c r="I16" s="25"/>
    </row>
    <row r="17" spans="1:9" ht="15.75" thickTop="1" thickBot="1" x14ac:dyDescent="0.25">
      <c r="A17" s="2" t="s">
        <v>0</v>
      </c>
      <c r="B17" s="3">
        <v>269153892</v>
      </c>
      <c r="C17" s="3">
        <v>278776790</v>
      </c>
      <c r="D17" s="3">
        <v>123212682</v>
      </c>
      <c r="E17" s="3">
        <v>74864086</v>
      </c>
      <c r="F17" s="3">
        <v>69486307</v>
      </c>
      <c r="G17" s="3">
        <v>68955515</v>
      </c>
      <c r="H17" s="3">
        <v>63760170</v>
      </c>
      <c r="I17" s="4" t="s">
        <v>27</v>
      </c>
    </row>
    <row r="18" spans="1:9" ht="15" thickBot="1" x14ac:dyDescent="0.25">
      <c r="A18" s="5" t="s">
        <v>33</v>
      </c>
      <c r="B18" s="7"/>
      <c r="C18" s="7"/>
      <c r="D18" s="6">
        <v>17131443</v>
      </c>
      <c r="E18" s="6">
        <v>19030978</v>
      </c>
      <c r="F18" s="6">
        <v>20539145</v>
      </c>
      <c r="G18" s="6">
        <v>20452973</v>
      </c>
      <c r="H18" s="6">
        <v>20581174</v>
      </c>
      <c r="I18" s="7"/>
    </row>
    <row r="19" spans="1:9" ht="15.75" thickBot="1" x14ac:dyDescent="0.2">
      <c r="A19" s="26" t="s">
        <v>2</v>
      </c>
      <c r="B19" s="28" t="s">
        <v>3</v>
      </c>
      <c r="C19" s="28" t="s">
        <v>4</v>
      </c>
      <c r="D19" s="26" t="s">
        <v>5</v>
      </c>
      <c r="E19" s="26" t="s">
        <v>6</v>
      </c>
      <c r="F19" s="30" t="s">
        <v>7</v>
      </c>
      <c r="G19" s="31"/>
      <c r="H19" s="32"/>
      <c r="I19" s="33" t="s">
        <v>8</v>
      </c>
    </row>
    <row r="20" spans="1:9" ht="30.75" thickBot="1" x14ac:dyDescent="0.2">
      <c r="A20" s="27"/>
      <c r="B20" s="29"/>
      <c r="C20" s="29"/>
      <c r="D20" s="27"/>
      <c r="E20" s="27"/>
      <c r="F20" s="8" t="s">
        <v>9</v>
      </c>
      <c r="G20" s="9" t="s">
        <v>10</v>
      </c>
      <c r="H20" s="9" t="s">
        <v>11</v>
      </c>
      <c r="I20" s="34"/>
    </row>
    <row r="21" spans="1:9" ht="15" thickBot="1" x14ac:dyDescent="0.25">
      <c r="A21" s="10" t="s">
        <v>12</v>
      </c>
      <c r="B21" s="6">
        <v>599111</v>
      </c>
      <c r="C21" s="6">
        <v>599111</v>
      </c>
      <c r="D21" s="6">
        <v>8900</v>
      </c>
      <c r="E21" s="6">
        <v>8900</v>
      </c>
      <c r="F21" s="6">
        <v>8890</v>
      </c>
      <c r="G21" s="6">
        <v>3490</v>
      </c>
      <c r="H21" s="6">
        <v>4162</v>
      </c>
      <c r="I21" s="24">
        <f>G21/C21</f>
        <v>5.825297816264432E-3</v>
      </c>
    </row>
    <row r="22" spans="1:9" ht="15" thickBot="1" x14ac:dyDescent="0.25">
      <c r="A22" s="10" t="s">
        <v>13</v>
      </c>
      <c r="B22" s="6">
        <v>187177</v>
      </c>
      <c r="C22" s="6">
        <v>187177</v>
      </c>
      <c r="D22" s="11">
        <v>0</v>
      </c>
      <c r="E22" s="11">
        <v>0</v>
      </c>
      <c r="F22" s="12">
        <v>8381</v>
      </c>
      <c r="G22" s="12">
        <v>8381</v>
      </c>
      <c r="H22" s="12">
        <v>9838</v>
      </c>
      <c r="I22" s="24">
        <f t="shared" ref="I22:I28" si="1">G22/C22</f>
        <v>4.4775800445567566E-2</v>
      </c>
    </row>
    <row r="23" spans="1:9" ht="15" thickBot="1" x14ac:dyDescent="0.25">
      <c r="A23" s="10" t="s">
        <v>14</v>
      </c>
      <c r="B23" s="12">
        <v>182330460</v>
      </c>
      <c r="C23" s="12">
        <v>186226410</v>
      </c>
      <c r="D23" s="12">
        <v>13527600</v>
      </c>
      <c r="E23" s="12">
        <v>13527600</v>
      </c>
      <c r="F23" s="12">
        <v>14835617</v>
      </c>
      <c r="G23" s="12">
        <v>14717702</v>
      </c>
      <c r="H23" s="12">
        <v>14762548</v>
      </c>
      <c r="I23" s="24">
        <f t="shared" si="1"/>
        <v>7.903122870703462E-2</v>
      </c>
    </row>
    <row r="24" spans="1:9" ht="29.25" thickBot="1" x14ac:dyDescent="0.25">
      <c r="A24" s="10" t="s">
        <v>15</v>
      </c>
      <c r="B24" s="12">
        <v>6152371</v>
      </c>
      <c r="C24" s="6">
        <v>6328121</v>
      </c>
      <c r="D24" s="12">
        <v>496789</v>
      </c>
      <c r="E24" s="12">
        <v>496789</v>
      </c>
      <c r="F24" s="12">
        <v>540771</v>
      </c>
      <c r="G24" s="12">
        <v>539410</v>
      </c>
      <c r="H24" s="12">
        <v>532427</v>
      </c>
      <c r="I24" s="24">
        <f t="shared" si="1"/>
        <v>8.5240152645627357E-2</v>
      </c>
    </row>
    <row r="25" spans="1:9" ht="29.25" thickBot="1" x14ac:dyDescent="0.25">
      <c r="A25" s="10" t="s">
        <v>16</v>
      </c>
      <c r="B25" s="6">
        <v>1241756</v>
      </c>
      <c r="C25" s="6">
        <v>1241756</v>
      </c>
      <c r="D25" s="12">
        <v>75028</v>
      </c>
      <c r="E25" s="12">
        <v>75028</v>
      </c>
      <c r="F25" s="12">
        <v>88906</v>
      </c>
      <c r="G25" s="12">
        <v>109806</v>
      </c>
      <c r="H25" s="12">
        <v>101044</v>
      </c>
      <c r="I25" s="24">
        <f t="shared" si="1"/>
        <v>8.8428000347894428E-2</v>
      </c>
    </row>
    <row r="26" spans="1:9" ht="15" thickBot="1" x14ac:dyDescent="0.25">
      <c r="A26" s="10" t="s">
        <v>17</v>
      </c>
      <c r="B26" s="12">
        <v>47268</v>
      </c>
      <c r="C26" s="12">
        <v>47268</v>
      </c>
      <c r="D26" s="12">
        <v>2773</v>
      </c>
      <c r="E26" s="12">
        <v>2773</v>
      </c>
      <c r="F26" s="12">
        <v>8763</v>
      </c>
      <c r="G26" s="12">
        <v>8763</v>
      </c>
      <c r="H26" s="12">
        <v>8763</v>
      </c>
      <c r="I26" s="24">
        <f t="shared" si="1"/>
        <v>0.18538969281543538</v>
      </c>
    </row>
    <row r="27" spans="1:9" ht="15" thickBot="1" x14ac:dyDescent="0.25">
      <c r="A27" s="10" t="s">
        <v>18</v>
      </c>
      <c r="B27" s="6">
        <v>27619669</v>
      </c>
      <c r="C27" s="6">
        <v>27638669</v>
      </c>
      <c r="D27" s="12">
        <v>1915808</v>
      </c>
      <c r="E27" s="12">
        <v>774267</v>
      </c>
      <c r="F27" s="12">
        <v>834131</v>
      </c>
      <c r="G27" s="12">
        <v>851234</v>
      </c>
      <c r="H27" s="12">
        <v>866450</v>
      </c>
      <c r="I27" s="24">
        <f t="shared" si="1"/>
        <v>3.079866110774003E-2</v>
      </c>
    </row>
    <row r="28" spans="1:9" ht="15" thickBot="1" x14ac:dyDescent="0.25">
      <c r="A28" s="10" t="s">
        <v>19</v>
      </c>
      <c r="B28" s="6">
        <v>50976080</v>
      </c>
      <c r="C28" s="6">
        <v>52143770</v>
      </c>
      <c r="D28" s="12">
        <v>1104545</v>
      </c>
      <c r="E28" s="12">
        <v>4145621</v>
      </c>
      <c r="F28" s="12">
        <v>4213686</v>
      </c>
      <c r="G28" s="12">
        <v>4214187</v>
      </c>
      <c r="H28" s="12">
        <v>4295942</v>
      </c>
      <c r="I28" s="24">
        <f t="shared" si="1"/>
        <v>8.0818609778310999E-2</v>
      </c>
    </row>
  </sheetData>
  <mergeCells count="16">
    <mergeCell ref="A1:I1"/>
    <mergeCell ref="A4:A5"/>
    <mergeCell ref="B4:B5"/>
    <mergeCell ref="C4:C5"/>
    <mergeCell ref="D4:D5"/>
    <mergeCell ref="E4:E5"/>
    <mergeCell ref="F4:H4"/>
    <mergeCell ref="I4:I5"/>
    <mergeCell ref="A16:I16"/>
    <mergeCell ref="A19:A20"/>
    <mergeCell ref="B19:B20"/>
    <mergeCell ref="C19:C20"/>
    <mergeCell ref="D19:D20"/>
    <mergeCell ref="E19:E20"/>
    <mergeCell ref="F19:H19"/>
    <mergeCell ref="I19:I20"/>
  </mergeCells>
  <pageMargins left="0.75" right="0.75" top="1" bottom="1" header="0.5" footer="0.5"/>
  <pageSetup paperSize="9" scale="5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14"/>
  <sheetViews>
    <sheetView showGridLines="0" zoomScale="140" zoomScaleNormal="140" workbookViewId="0">
      <selection activeCell="A3" sqref="A3"/>
    </sheetView>
  </sheetViews>
  <sheetFormatPr baseColWidth="10" defaultRowHeight="9.75" x14ac:dyDescent="0.15"/>
  <cols>
    <col min="1" max="1" width="115.7109375" style="1" bestFit="1" customWidth="1"/>
    <col min="2" max="3" width="13.5703125" style="1" bestFit="1" customWidth="1"/>
    <col min="4" max="4" width="14" style="1" customWidth="1"/>
    <col min="5" max="5" width="18.42578125" style="1" bestFit="1" customWidth="1"/>
    <col min="6" max="6" width="27.140625" style="1" bestFit="1" customWidth="1"/>
    <col min="7" max="8" width="16.5703125" style="1" bestFit="1" customWidth="1"/>
    <col min="9" max="9" width="11.42578125" style="23"/>
    <col min="10" max="16384" width="11.42578125" style="1"/>
  </cols>
  <sheetData>
    <row r="1" spans="1:9" ht="27" thickBot="1" x14ac:dyDescent="0.2">
      <c r="A1" s="25" t="s">
        <v>26</v>
      </c>
      <c r="B1" s="25"/>
      <c r="C1" s="25"/>
      <c r="D1" s="25"/>
      <c r="E1" s="25"/>
      <c r="F1" s="25"/>
      <c r="G1" s="25"/>
      <c r="H1" s="25"/>
      <c r="I1" s="25"/>
    </row>
    <row r="2" spans="1:9" ht="15" customHeight="1" thickTop="1" thickBot="1" x14ac:dyDescent="0.25">
      <c r="A2" s="2" t="s">
        <v>0</v>
      </c>
      <c r="B2" s="3">
        <v>269153892</v>
      </c>
      <c r="C2" s="3">
        <v>278776790</v>
      </c>
      <c r="D2" s="3">
        <v>123212682</v>
      </c>
      <c r="E2" s="3">
        <v>74864086</v>
      </c>
      <c r="F2" s="3">
        <v>69486307</v>
      </c>
      <c r="G2" s="3">
        <v>68955515</v>
      </c>
      <c r="H2" s="3">
        <v>63760170</v>
      </c>
      <c r="I2" s="4" t="s">
        <v>27</v>
      </c>
    </row>
    <row r="3" spans="1:9" ht="15" customHeight="1" thickBot="1" x14ac:dyDescent="0.25">
      <c r="A3" s="5" t="s">
        <v>39</v>
      </c>
      <c r="B3" s="7"/>
      <c r="C3" s="7"/>
      <c r="D3" s="6">
        <v>77373866</v>
      </c>
      <c r="E3" s="6">
        <v>36740699</v>
      </c>
      <c r="F3" s="6">
        <v>29515470</v>
      </c>
      <c r="G3" s="6">
        <v>29287008</v>
      </c>
      <c r="H3" s="6">
        <v>24766250</v>
      </c>
      <c r="I3" s="7"/>
    </row>
    <row r="4" spans="1:9" ht="13.5" customHeight="1" thickBot="1" x14ac:dyDescent="0.2">
      <c r="A4" s="26" t="s">
        <v>2</v>
      </c>
      <c r="B4" s="28" t="s">
        <v>3</v>
      </c>
      <c r="C4" s="28" t="s">
        <v>4</v>
      </c>
      <c r="D4" s="26" t="s">
        <v>5</v>
      </c>
      <c r="E4" s="26" t="s">
        <v>6</v>
      </c>
      <c r="F4" s="30" t="s">
        <v>7</v>
      </c>
      <c r="G4" s="31"/>
      <c r="H4" s="32"/>
      <c r="I4" s="33" t="s">
        <v>8</v>
      </c>
    </row>
    <row r="5" spans="1:9" ht="30.75" thickBot="1" x14ac:dyDescent="0.2">
      <c r="A5" s="27"/>
      <c r="B5" s="29"/>
      <c r="C5" s="29"/>
      <c r="D5" s="27"/>
      <c r="E5" s="27"/>
      <c r="F5" s="8" t="s">
        <v>34</v>
      </c>
      <c r="G5" s="9" t="s">
        <v>10</v>
      </c>
      <c r="H5" s="9" t="s">
        <v>11</v>
      </c>
      <c r="I5" s="34"/>
    </row>
    <row r="6" spans="1:9" ht="16.5" customHeight="1" thickBot="1" x14ac:dyDescent="0.25">
      <c r="A6" s="13" t="s">
        <v>12</v>
      </c>
      <c r="B6" s="6">
        <v>599111</v>
      </c>
      <c r="C6" s="6">
        <v>599111</v>
      </c>
      <c r="D6" s="6">
        <v>44236</v>
      </c>
      <c r="E6" s="6">
        <v>43636</v>
      </c>
      <c r="F6" s="6">
        <v>3715</v>
      </c>
      <c r="G6" s="6">
        <v>3715</v>
      </c>
      <c r="H6" s="6">
        <v>3042</v>
      </c>
      <c r="I6" s="24">
        <f>G6/C6</f>
        <v>6.2008542657370673E-3</v>
      </c>
    </row>
    <row r="7" spans="1:9" ht="16.5" customHeight="1" thickBot="1" x14ac:dyDescent="0.25">
      <c r="A7" s="13" t="s">
        <v>13</v>
      </c>
      <c r="B7" s="6">
        <v>187177</v>
      </c>
      <c r="C7" s="6">
        <v>187177</v>
      </c>
      <c r="D7" s="12">
        <v>38836</v>
      </c>
      <c r="E7" s="12">
        <v>38236</v>
      </c>
      <c r="F7" s="12">
        <v>8529</v>
      </c>
      <c r="G7" s="12">
        <v>8529</v>
      </c>
      <c r="H7" s="12">
        <v>7072</v>
      </c>
      <c r="I7" s="24">
        <f t="shared" ref="I7:I13" si="0">G7/C7</f>
        <v>4.5566495883575441E-2</v>
      </c>
    </row>
    <row r="8" spans="1:9" ht="16.5" customHeight="1" thickBot="1" x14ac:dyDescent="0.25">
      <c r="A8" s="13" t="s">
        <v>14</v>
      </c>
      <c r="B8" s="12">
        <v>182330460</v>
      </c>
      <c r="C8" s="12">
        <v>186226410</v>
      </c>
      <c r="D8" s="12">
        <v>35036514</v>
      </c>
      <c r="E8" s="12">
        <v>26351316</v>
      </c>
      <c r="F8" s="12">
        <v>21096166</v>
      </c>
      <c r="G8" s="12">
        <v>21148226</v>
      </c>
      <c r="H8" s="12">
        <v>17387666</v>
      </c>
      <c r="I8" s="24">
        <f t="shared" si="0"/>
        <v>0.11356190563948475</v>
      </c>
    </row>
    <row r="9" spans="1:9" ht="16.5" customHeight="1" thickBot="1" x14ac:dyDescent="0.25">
      <c r="A9" s="13" t="s">
        <v>15</v>
      </c>
      <c r="B9" s="12">
        <v>6152371</v>
      </c>
      <c r="C9" s="6">
        <v>6328121</v>
      </c>
      <c r="D9" s="12">
        <v>1073984</v>
      </c>
      <c r="E9" s="12">
        <v>1073984</v>
      </c>
      <c r="F9" s="12">
        <v>815475</v>
      </c>
      <c r="G9" s="12">
        <v>815475</v>
      </c>
      <c r="H9" s="12">
        <v>658296</v>
      </c>
      <c r="I9" s="24">
        <f t="shared" si="0"/>
        <v>0.12886526664076114</v>
      </c>
    </row>
    <row r="10" spans="1:9" ht="16.5" customHeight="1" thickBot="1" x14ac:dyDescent="0.25">
      <c r="A10" s="13" t="s">
        <v>16</v>
      </c>
      <c r="B10" s="12">
        <v>1241756</v>
      </c>
      <c r="C10" s="12">
        <v>1241756</v>
      </c>
      <c r="D10" s="12">
        <v>224679</v>
      </c>
      <c r="E10" s="12">
        <v>224679</v>
      </c>
      <c r="F10" s="12">
        <v>111529</v>
      </c>
      <c r="G10" s="12">
        <v>90629</v>
      </c>
      <c r="H10" s="12">
        <v>73385</v>
      </c>
      <c r="I10" s="24">
        <f t="shared" si="0"/>
        <v>7.2984547688917947E-2</v>
      </c>
    </row>
    <row r="11" spans="1:9" ht="16.5" customHeight="1" thickBot="1" x14ac:dyDescent="0.25">
      <c r="A11" s="13" t="s">
        <v>17</v>
      </c>
      <c r="B11" s="12">
        <v>47268</v>
      </c>
      <c r="C11" s="12">
        <v>47268</v>
      </c>
      <c r="D11" s="12">
        <v>28693</v>
      </c>
      <c r="E11" s="12">
        <v>28693</v>
      </c>
      <c r="F11" s="12">
        <v>9850</v>
      </c>
      <c r="G11" s="12">
        <v>9850</v>
      </c>
      <c r="H11" s="12">
        <v>9850</v>
      </c>
      <c r="I11" s="24">
        <f t="shared" si="0"/>
        <v>0.20838622323770839</v>
      </c>
    </row>
    <row r="12" spans="1:9" ht="16.5" customHeight="1" thickBot="1" x14ac:dyDescent="0.25">
      <c r="A12" s="13" t="s">
        <v>18</v>
      </c>
      <c r="B12" s="6">
        <v>27619669</v>
      </c>
      <c r="C12" s="6">
        <v>27638669</v>
      </c>
      <c r="D12" s="12">
        <v>3589817</v>
      </c>
      <c r="E12" s="12">
        <v>2932755</v>
      </c>
      <c r="F12" s="12">
        <v>2149824</v>
      </c>
      <c r="G12" s="12">
        <v>1924201</v>
      </c>
      <c r="H12" s="12">
        <v>1725576</v>
      </c>
      <c r="I12" s="24">
        <f t="shared" si="0"/>
        <v>6.9619886543740586E-2</v>
      </c>
    </row>
    <row r="13" spans="1:9" ht="16.5" customHeight="1" thickBot="1" x14ac:dyDescent="0.25">
      <c r="A13" s="13" t="s">
        <v>19</v>
      </c>
      <c r="B13" s="6">
        <v>50976080</v>
      </c>
      <c r="C13" s="6">
        <v>52143770</v>
      </c>
      <c r="D13" s="12">
        <v>37337108</v>
      </c>
      <c r="E13" s="12">
        <v>6047400</v>
      </c>
      <c r="F13" s="12">
        <v>5320381</v>
      </c>
      <c r="G13" s="12">
        <v>5286383</v>
      </c>
      <c r="H13" s="12">
        <v>4901361</v>
      </c>
      <c r="I13" s="24">
        <f t="shared" si="0"/>
        <v>0.10138091281086888</v>
      </c>
    </row>
    <row r="14" spans="1:9" ht="15" x14ac:dyDescent="0.25">
      <c r="B14"/>
      <c r="C14"/>
      <c r="D14"/>
      <c r="E14"/>
      <c r="F14"/>
      <c r="G14"/>
      <c r="H14"/>
      <c r="I14" s="22"/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14"/>
  <sheetViews>
    <sheetView showGridLines="0" zoomScale="90" zoomScaleNormal="90" workbookViewId="0">
      <selection activeCell="A36" sqref="A36"/>
    </sheetView>
  </sheetViews>
  <sheetFormatPr baseColWidth="10" defaultRowHeight="9.75" x14ac:dyDescent="0.15"/>
  <cols>
    <col min="1" max="1" width="130.28515625" style="1" bestFit="1" customWidth="1"/>
    <col min="2" max="3" width="12.42578125" style="1" bestFit="1" customWidth="1"/>
    <col min="4" max="4" width="14" style="1" customWidth="1"/>
    <col min="5" max="5" width="18.42578125" style="1" bestFit="1" customWidth="1"/>
    <col min="6" max="6" width="26.85546875" style="1" bestFit="1" customWidth="1"/>
    <col min="7" max="8" width="16.5703125" style="1" bestFit="1" customWidth="1"/>
    <col min="9" max="9" width="11.42578125" style="23"/>
    <col min="10" max="16384" width="11.42578125" style="1"/>
  </cols>
  <sheetData>
    <row r="1" spans="1:9" ht="27" thickBot="1" x14ac:dyDescent="0.2">
      <c r="A1" s="25" t="s">
        <v>32</v>
      </c>
      <c r="B1" s="25"/>
      <c r="C1" s="25"/>
      <c r="D1" s="25"/>
      <c r="E1" s="25"/>
      <c r="F1" s="25"/>
      <c r="G1" s="25"/>
      <c r="H1" s="25"/>
      <c r="I1" s="25"/>
    </row>
    <row r="2" spans="1:9" ht="15" customHeight="1" thickTop="1" thickBot="1" x14ac:dyDescent="0.25">
      <c r="A2" s="2" t="s">
        <v>0</v>
      </c>
      <c r="B2" s="3">
        <v>269153892</v>
      </c>
      <c r="C2" s="3">
        <v>278776790</v>
      </c>
      <c r="D2" s="3">
        <v>123212682</v>
      </c>
      <c r="E2" s="3">
        <v>74864086</v>
      </c>
      <c r="F2" s="3">
        <v>69486307</v>
      </c>
      <c r="G2" s="3">
        <v>68955515</v>
      </c>
      <c r="H2" s="3">
        <v>63760170</v>
      </c>
      <c r="I2" s="4" t="s">
        <v>27</v>
      </c>
    </row>
    <row r="3" spans="1:9" ht="15" customHeight="1" thickBot="1" x14ac:dyDescent="0.25">
      <c r="A3" s="5" t="s">
        <v>33</v>
      </c>
      <c r="B3" s="7"/>
      <c r="C3" s="7"/>
      <c r="D3" s="6">
        <v>17131443</v>
      </c>
      <c r="E3" s="6">
        <v>19030978</v>
      </c>
      <c r="F3" s="6">
        <v>20539145</v>
      </c>
      <c r="G3" s="6">
        <v>20452973</v>
      </c>
      <c r="H3" s="6">
        <v>20581174</v>
      </c>
      <c r="I3" s="7"/>
    </row>
    <row r="4" spans="1:9" ht="13.5" customHeight="1" thickBot="1" x14ac:dyDescent="0.2">
      <c r="A4" s="26" t="s">
        <v>2</v>
      </c>
      <c r="B4" s="28" t="s">
        <v>3</v>
      </c>
      <c r="C4" s="28" t="s">
        <v>4</v>
      </c>
      <c r="D4" s="26" t="s">
        <v>5</v>
      </c>
      <c r="E4" s="26" t="s">
        <v>6</v>
      </c>
      <c r="F4" s="30" t="s">
        <v>7</v>
      </c>
      <c r="G4" s="31"/>
      <c r="H4" s="32"/>
      <c r="I4" s="33" t="s">
        <v>8</v>
      </c>
    </row>
    <row r="5" spans="1:9" ht="30.75" thickBot="1" x14ac:dyDescent="0.2">
      <c r="A5" s="27"/>
      <c r="B5" s="29"/>
      <c r="C5" s="29"/>
      <c r="D5" s="27"/>
      <c r="E5" s="27"/>
      <c r="F5" s="8" t="s">
        <v>9</v>
      </c>
      <c r="G5" s="9" t="s">
        <v>10</v>
      </c>
      <c r="H5" s="9" t="s">
        <v>11</v>
      </c>
      <c r="I5" s="34"/>
    </row>
    <row r="6" spans="1:9" ht="16.5" customHeight="1" thickBot="1" x14ac:dyDescent="0.25">
      <c r="A6" s="10" t="s">
        <v>12</v>
      </c>
      <c r="B6" s="6">
        <v>599111</v>
      </c>
      <c r="C6" s="6">
        <v>599111</v>
      </c>
      <c r="D6" s="6">
        <v>8900</v>
      </c>
      <c r="E6" s="6">
        <v>8900</v>
      </c>
      <c r="F6" s="6">
        <v>8890</v>
      </c>
      <c r="G6" s="6">
        <v>3490</v>
      </c>
      <c r="H6" s="6">
        <v>4162</v>
      </c>
      <c r="I6" s="24">
        <f>G6/C6</f>
        <v>5.825297816264432E-3</v>
      </c>
    </row>
    <row r="7" spans="1:9" ht="16.5" customHeight="1" thickBot="1" x14ac:dyDescent="0.25">
      <c r="A7" s="10" t="s">
        <v>13</v>
      </c>
      <c r="B7" s="6">
        <v>187177</v>
      </c>
      <c r="C7" s="6">
        <v>187177</v>
      </c>
      <c r="D7" s="11">
        <v>0</v>
      </c>
      <c r="E7" s="11">
        <v>0</v>
      </c>
      <c r="F7" s="12">
        <v>8381</v>
      </c>
      <c r="G7" s="12">
        <v>8381</v>
      </c>
      <c r="H7" s="12">
        <v>9838</v>
      </c>
      <c r="I7" s="24">
        <f t="shared" ref="I7:I13" si="0">G7/C7</f>
        <v>4.4775800445567566E-2</v>
      </c>
    </row>
    <row r="8" spans="1:9" ht="16.5" customHeight="1" thickBot="1" x14ac:dyDescent="0.25">
      <c r="A8" s="10" t="s">
        <v>14</v>
      </c>
      <c r="B8" s="12">
        <v>182330460</v>
      </c>
      <c r="C8" s="12">
        <v>186226410</v>
      </c>
      <c r="D8" s="12">
        <v>13527600</v>
      </c>
      <c r="E8" s="12">
        <v>13527600</v>
      </c>
      <c r="F8" s="12">
        <v>14835617</v>
      </c>
      <c r="G8" s="12">
        <v>14717702</v>
      </c>
      <c r="H8" s="12">
        <v>14762548</v>
      </c>
      <c r="I8" s="24">
        <f t="shared" si="0"/>
        <v>7.903122870703462E-2</v>
      </c>
    </row>
    <row r="9" spans="1:9" ht="16.5" customHeight="1" thickBot="1" x14ac:dyDescent="0.25">
      <c r="A9" s="10" t="s">
        <v>15</v>
      </c>
      <c r="B9" s="12">
        <v>6152371</v>
      </c>
      <c r="C9" s="6">
        <v>6328121</v>
      </c>
      <c r="D9" s="12">
        <v>496789</v>
      </c>
      <c r="E9" s="12">
        <v>496789</v>
      </c>
      <c r="F9" s="12">
        <v>540771</v>
      </c>
      <c r="G9" s="12">
        <v>539410</v>
      </c>
      <c r="H9" s="12">
        <v>532427</v>
      </c>
      <c r="I9" s="24">
        <f t="shared" si="0"/>
        <v>8.5240152645627357E-2</v>
      </c>
    </row>
    <row r="10" spans="1:9" ht="16.5" customHeight="1" thickBot="1" x14ac:dyDescent="0.25">
      <c r="A10" s="10" t="s">
        <v>16</v>
      </c>
      <c r="B10" s="6">
        <v>1241756</v>
      </c>
      <c r="C10" s="6">
        <v>1241756</v>
      </c>
      <c r="D10" s="12">
        <v>75028</v>
      </c>
      <c r="E10" s="12">
        <v>75028</v>
      </c>
      <c r="F10" s="12">
        <v>88906</v>
      </c>
      <c r="G10" s="12">
        <v>109806</v>
      </c>
      <c r="H10" s="12">
        <v>101044</v>
      </c>
      <c r="I10" s="24">
        <f t="shared" si="0"/>
        <v>8.8428000347894428E-2</v>
      </c>
    </row>
    <row r="11" spans="1:9" ht="16.5" customHeight="1" thickBot="1" x14ac:dyDescent="0.25">
      <c r="A11" s="10" t="s">
        <v>17</v>
      </c>
      <c r="B11" s="12">
        <v>47268</v>
      </c>
      <c r="C11" s="12">
        <v>47268</v>
      </c>
      <c r="D11" s="12">
        <v>2773</v>
      </c>
      <c r="E11" s="12">
        <v>2773</v>
      </c>
      <c r="F11" s="12">
        <v>8763</v>
      </c>
      <c r="G11" s="12">
        <v>8763</v>
      </c>
      <c r="H11" s="12">
        <v>8763</v>
      </c>
      <c r="I11" s="24">
        <f t="shared" si="0"/>
        <v>0.18538969281543538</v>
      </c>
    </row>
    <row r="12" spans="1:9" ht="16.5" customHeight="1" thickBot="1" x14ac:dyDescent="0.25">
      <c r="A12" s="10" t="s">
        <v>18</v>
      </c>
      <c r="B12" s="6">
        <v>27619669</v>
      </c>
      <c r="C12" s="6">
        <v>27638669</v>
      </c>
      <c r="D12" s="12">
        <v>1915808</v>
      </c>
      <c r="E12" s="12">
        <v>774267</v>
      </c>
      <c r="F12" s="12">
        <v>834131</v>
      </c>
      <c r="G12" s="12">
        <v>851234</v>
      </c>
      <c r="H12" s="12">
        <v>866450</v>
      </c>
      <c r="I12" s="24">
        <f t="shared" si="0"/>
        <v>3.079866110774003E-2</v>
      </c>
    </row>
    <row r="13" spans="1:9" ht="16.5" customHeight="1" thickBot="1" x14ac:dyDescent="0.25">
      <c r="A13" s="10" t="s">
        <v>19</v>
      </c>
      <c r="B13" s="6">
        <v>50976080</v>
      </c>
      <c r="C13" s="6">
        <v>52143770</v>
      </c>
      <c r="D13" s="12">
        <v>1104545</v>
      </c>
      <c r="E13" s="12">
        <v>4145621</v>
      </c>
      <c r="F13" s="12">
        <v>4213686</v>
      </c>
      <c r="G13" s="12">
        <v>4214187</v>
      </c>
      <c r="H13" s="12">
        <v>4295942</v>
      </c>
      <c r="I13" s="24">
        <f t="shared" si="0"/>
        <v>8.0818609778310999E-2</v>
      </c>
    </row>
    <row r="14" spans="1:9" ht="15" x14ac:dyDescent="0.25">
      <c r="B14"/>
      <c r="C14"/>
      <c r="D14"/>
      <c r="E14"/>
      <c r="F14"/>
      <c r="G14"/>
      <c r="H14"/>
      <c r="I14" s="22"/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view="pageBreakPreview" zoomScale="60" zoomScaleNormal="80" workbookViewId="0">
      <selection activeCell="N46" sqref="N46"/>
    </sheetView>
  </sheetViews>
  <sheetFormatPr baseColWidth="10" defaultRowHeight="9.75" x14ac:dyDescent="0.15"/>
  <cols>
    <col min="1" max="1" width="130.5703125" style="1" bestFit="1" customWidth="1"/>
    <col min="2" max="3" width="13.5703125" style="1" bestFit="1" customWidth="1"/>
    <col min="4" max="4" width="14" style="1" customWidth="1"/>
    <col min="5" max="5" width="18.42578125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25" t="s">
        <v>23</v>
      </c>
      <c r="B1" s="25"/>
      <c r="C1" s="25"/>
      <c r="D1" s="25"/>
      <c r="E1" s="25"/>
      <c r="F1" s="25"/>
      <c r="G1" s="25"/>
      <c r="H1" s="25"/>
      <c r="I1" s="2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28</v>
      </c>
      <c r="B3" s="7"/>
      <c r="C3" s="7"/>
      <c r="D3" s="6">
        <v>20912410</v>
      </c>
      <c r="E3" s="6">
        <v>20778782</v>
      </c>
      <c r="F3" s="6">
        <v>21643924</v>
      </c>
      <c r="G3" s="6">
        <v>23085908</v>
      </c>
      <c r="H3" s="6">
        <v>21458515</v>
      </c>
      <c r="I3" s="7"/>
    </row>
    <row r="4" spans="1:9" ht="13.5" customHeight="1" thickBot="1" x14ac:dyDescent="0.2">
      <c r="A4" s="26" t="s">
        <v>2</v>
      </c>
      <c r="B4" s="28" t="s">
        <v>3</v>
      </c>
      <c r="C4" s="28" t="s">
        <v>4</v>
      </c>
      <c r="D4" s="26" t="s">
        <v>5</v>
      </c>
      <c r="E4" s="26" t="s">
        <v>6</v>
      </c>
      <c r="F4" s="30" t="s">
        <v>7</v>
      </c>
      <c r="G4" s="31"/>
      <c r="H4" s="32"/>
      <c r="I4" s="26" t="s">
        <v>8</v>
      </c>
    </row>
    <row r="5" spans="1:9" ht="30.75" thickBot="1" x14ac:dyDescent="0.2">
      <c r="A5" s="27"/>
      <c r="B5" s="29"/>
      <c r="C5" s="29"/>
      <c r="D5" s="27"/>
      <c r="E5" s="27"/>
      <c r="F5" s="8" t="s">
        <v>9</v>
      </c>
      <c r="G5" s="9" t="s">
        <v>10</v>
      </c>
      <c r="H5" s="9" t="s">
        <v>11</v>
      </c>
      <c r="I5" s="27"/>
    </row>
    <row r="6" spans="1:9" ht="16.5" customHeight="1" thickBot="1" x14ac:dyDescent="0.25">
      <c r="A6" s="10" t="s">
        <v>12</v>
      </c>
      <c r="B6" s="6">
        <v>610220</v>
      </c>
      <c r="C6" s="6">
        <v>651275</v>
      </c>
      <c r="D6" s="6">
        <v>-2825</v>
      </c>
      <c r="E6" s="6">
        <v>8591</v>
      </c>
      <c r="F6" s="6">
        <v>27591</v>
      </c>
      <c r="G6" s="6">
        <v>60736</v>
      </c>
      <c r="H6" s="6">
        <v>60736</v>
      </c>
      <c r="I6" s="24">
        <f>G6/C6</f>
        <v>9.3257072665156801E-2</v>
      </c>
    </row>
    <row r="7" spans="1:9" ht="16.5" customHeight="1" thickBot="1" x14ac:dyDescent="0.25">
      <c r="A7" s="10" t="s">
        <v>13</v>
      </c>
      <c r="B7" s="12">
        <v>281790</v>
      </c>
      <c r="C7" s="12">
        <v>281790</v>
      </c>
      <c r="D7" s="12">
        <v>68893</v>
      </c>
      <c r="E7" s="12">
        <v>68893</v>
      </c>
      <c r="F7" s="12">
        <v>68893</v>
      </c>
      <c r="G7" s="12">
        <v>29540</v>
      </c>
      <c r="H7" s="12">
        <v>28127</v>
      </c>
      <c r="I7" s="24">
        <f t="shared" ref="I7:I13" si="0">G7/C7</f>
        <v>0.10482983782249193</v>
      </c>
    </row>
    <row r="8" spans="1:9" ht="16.5" customHeight="1" thickBot="1" x14ac:dyDescent="0.25">
      <c r="A8" s="10" t="s">
        <v>14</v>
      </c>
      <c r="B8" s="12">
        <v>173130505</v>
      </c>
      <c r="C8" s="12">
        <v>183528889</v>
      </c>
      <c r="D8" s="12">
        <v>15374391</v>
      </c>
      <c r="E8" s="12">
        <v>13910092</v>
      </c>
      <c r="F8" s="12">
        <v>14221528</v>
      </c>
      <c r="G8" s="12">
        <v>14390644</v>
      </c>
      <c r="H8" s="12">
        <v>13157607</v>
      </c>
      <c r="I8" s="24">
        <f t="shared" si="0"/>
        <v>7.8410783601485207E-2</v>
      </c>
    </row>
    <row r="9" spans="1:9" ht="16.5" customHeight="1" thickBot="1" x14ac:dyDescent="0.25">
      <c r="A9" s="10" t="s">
        <v>15</v>
      </c>
      <c r="B9" s="12">
        <v>6063515</v>
      </c>
      <c r="C9" s="12">
        <v>6502290</v>
      </c>
      <c r="D9" s="12">
        <v>2004804</v>
      </c>
      <c r="E9" s="12">
        <v>1104554</v>
      </c>
      <c r="F9" s="12">
        <v>1122181</v>
      </c>
      <c r="G9" s="12">
        <v>1145752</v>
      </c>
      <c r="H9" s="12">
        <v>958639</v>
      </c>
      <c r="I9" s="24">
        <f t="shared" si="0"/>
        <v>0.1762074592182139</v>
      </c>
    </row>
    <row r="10" spans="1:9" ht="16.5" customHeight="1" thickBot="1" x14ac:dyDescent="0.25">
      <c r="A10" s="10" t="s">
        <v>16</v>
      </c>
      <c r="B10" s="12">
        <v>1080176</v>
      </c>
      <c r="C10" s="12">
        <v>1487048</v>
      </c>
      <c r="D10" s="12">
        <v>56452</v>
      </c>
      <c r="E10" s="12">
        <v>64905</v>
      </c>
      <c r="F10" s="12">
        <v>70480</v>
      </c>
      <c r="G10" s="12">
        <v>75879</v>
      </c>
      <c r="H10" s="12">
        <v>71958</v>
      </c>
      <c r="I10" s="24">
        <f t="shared" si="0"/>
        <v>5.1026597661945006E-2</v>
      </c>
    </row>
    <row r="11" spans="1:9" ht="16.5" customHeight="1" thickBot="1" x14ac:dyDescent="0.25">
      <c r="A11" s="10" t="s">
        <v>17</v>
      </c>
      <c r="B11" s="12">
        <v>113596</v>
      </c>
      <c r="C11" s="12">
        <v>156478</v>
      </c>
      <c r="D11" s="12">
        <v>21716</v>
      </c>
      <c r="E11" s="12">
        <v>14753</v>
      </c>
      <c r="F11" s="12">
        <v>10821</v>
      </c>
      <c r="G11" s="12">
        <v>9867</v>
      </c>
      <c r="H11" s="12">
        <v>9049</v>
      </c>
      <c r="I11" s="24">
        <f t="shared" si="0"/>
        <v>6.3056787535628017E-2</v>
      </c>
    </row>
    <row r="12" spans="1:9" ht="16.5" customHeight="1" thickBot="1" x14ac:dyDescent="0.25">
      <c r="A12" s="10" t="s">
        <v>29</v>
      </c>
      <c r="B12" s="11">
        <v>0</v>
      </c>
      <c r="C12" s="12">
        <v>12000</v>
      </c>
      <c r="D12" s="12">
        <v>11784</v>
      </c>
      <c r="E12" s="12">
        <v>11784</v>
      </c>
      <c r="F12" s="12">
        <v>11784</v>
      </c>
      <c r="G12" s="11">
        <v>0</v>
      </c>
      <c r="H12" s="11">
        <v>0</v>
      </c>
      <c r="I12" s="24">
        <f t="shared" si="0"/>
        <v>0</v>
      </c>
    </row>
    <row r="13" spans="1:9" ht="16.5" customHeight="1" thickBot="1" x14ac:dyDescent="0.25">
      <c r="A13" s="10" t="s">
        <v>18</v>
      </c>
      <c r="B13" s="12">
        <v>10662632</v>
      </c>
      <c r="C13" s="12">
        <v>14378567</v>
      </c>
      <c r="D13" s="12">
        <v>2058259</v>
      </c>
      <c r="E13" s="12">
        <v>1371654</v>
      </c>
      <c r="F13" s="12">
        <v>1889860</v>
      </c>
      <c r="G13" s="12">
        <v>1864427</v>
      </c>
      <c r="H13" s="12">
        <v>1825880</v>
      </c>
      <c r="I13" s="24">
        <f t="shared" si="0"/>
        <v>0.12966709408524507</v>
      </c>
    </row>
    <row r="14" spans="1:9" ht="15" thickBot="1" x14ac:dyDescent="0.25">
      <c r="A14" s="10" t="s">
        <v>19</v>
      </c>
      <c r="B14" s="12">
        <v>49795417</v>
      </c>
      <c r="C14" s="12">
        <v>53634611</v>
      </c>
      <c r="D14" s="12">
        <v>1318938</v>
      </c>
      <c r="E14" s="12">
        <v>4223557</v>
      </c>
      <c r="F14" s="12">
        <v>4220785</v>
      </c>
      <c r="G14" s="12">
        <v>5509063</v>
      </c>
      <c r="H14" s="12">
        <v>5346519</v>
      </c>
      <c r="I14" s="24">
        <f>G14/C14</f>
        <v>0.10271470040120176</v>
      </c>
    </row>
    <row r="17" spans="1:9" ht="27" thickBot="1" x14ac:dyDescent="0.2">
      <c r="A17" s="25" t="s">
        <v>24</v>
      </c>
      <c r="B17" s="25"/>
      <c r="C17" s="25"/>
      <c r="D17" s="25"/>
      <c r="E17" s="25"/>
      <c r="F17" s="25"/>
      <c r="G17" s="25"/>
      <c r="H17" s="25"/>
      <c r="I17" s="25"/>
    </row>
    <row r="18" spans="1:9" ht="15.75" thickTop="1" thickBot="1" x14ac:dyDescent="0.25">
      <c r="A18" s="2" t="s">
        <v>0</v>
      </c>
      <c r="B18" s="3">
        <v>241737851</v>
      </c>
      <c r="C18" s="3">
        <v>269080108</v>
      </c>
      <c r="D18" s="3">
        <v>264765964</v>
      </c>
      <c r="E18" s="3">
        <v>264168885</v>
      </c>
      <c r="F18" s="3">
        <v>263859917</v>
      </c>
      <c r="G18" s="3">
        <v>263834042</v>
      </c>
      <c r="H18" s="3">
        <v>263386192</v>
      </c>
      <c r="I18" s="4" t="s">
        <v>1</v>
      </c>
    </row>
    <row r="19" spans="1:9" ht="15" thickBot="1" x14ac:dyDescent="0.25">
      <c r="A19" s="5" t="s">
        <v>30</v>
      </c>
      <c r="B19" s="7"/>
      <c r="C19" s="7"/>
      <c r="D19" s="6">
        <v>16705305</v>
      </c>
      <c r="E19" s="6">
        <v>22263032</v>
      </c>
      <c r="F19" s="6">
        <v>21769479</v>
      </c>
      <c r="G19" s="6">
        <v>21166398</v>
      </c>
      <c r="H19" s="6">
        <v>21463895</v>
      </c>
      <c r="I19" s="7"/>
    </row>
    <row r="20" spans="1:9" ht="15.75" thickBot="1" x14ac:dyDescent="0.2">
      <c r="A20" s="26" t="s">
        <v>2</v>
      </c>
      <c r="B20" s="28" t="s">
        <v>3</v>
      </c>
      <c r="C20" s="28" t="s">
        <v>4</v>
      </c>
      <c r="D20" s="26" t="s">
        <v>5</v>
      </c>
      <c r="E20" s="26" t="s">
        <v>6</v>
      </c>
      <c r="F20" s="30" t="s">
        <v>7</v>
      </c>
      <c r="G20" s="31"/>
      <c r="H20" s="32"/>
      <c r="I20" s="26" t="s">
        <v>8</v>
      </c>
    </row>
    <row r="21" spans="1:9" ht="30.75" thickBot="1" x14ac:dyDescent="0.2">
      <c r="A21" s="27"/>
      <c r="B21" s="29"/>
      <c r="C21" s="29"/>
      <c r="D21" s="27"/>
      <c r="E21" s="27"/>
      <c r="F21" s="8" t="s">
        <v>9</v>
      </c>
      <c r="G21" s="9" t="s">
        <v>10</v>
      </c>
      <c r="H21" s="9" t="s">
        <v>11</v>
      </c>
      <c r="I21" s="27"/>
    </row>
    <row r="22" spans="1:9" ht="15" thickBot="1" x14ac:dyDescent="0.25">
      <c r="A22" s="10" t="s">
        <v>12</v>
      </c>
      <c r="B22" s="6">
        <v>610220</v>
      </c>
      <c r="C22" s="6">
        <v>651275</v>
      </c>
      <c r="D22" s="6">
        <v>3636</v>
      </c>
      <c r="E22" s="6">
        <v>3636</v>
      </c>
      <c r="F22" s="6">
        <v>3636</v>
      </c>
      <c r="G22" s="6">
        <v>69691</v>
      </c>
      <c r="H22" s="6">
        <v>69691</v>
      </c>
      <c r="I22" s="24">
        <f>G22/C22</f>
        <v>0.10700702468235385</v>
      </c>
    </row>
    <row r="23" spans="1:9" ht="15" thickBot="1" x14ac:dyDescent="0.25">
      <c r="A23" s="10" t="s">
        <v>13</v>
      </c>
      <c r="B23" s="12">
        <v>281790</v>
      </c>
      <c r="C23" s="12">
        <v>281790</v>
      </c>
      <c r="D23" s="12">
        <v>42744</v>
      </c>
      <c r="E23" s="12">
        <v>42744</v>
      </c>
      <c r="F23" s="12">
        <v>42744</v>
      </c>
      <c r="G23" s="12">
        <v>76293</v>
      </c>
      <c r="H23" s="12">
        <v>77705</v>
      </c>
      <c r="I23" s="24">
        <f t="shared" ref="I23:I29" si="1">G23/C23</f>
        <v>0.27074417119131267</v>
      </c>
    </row>
    <row r="24" spans="1:9" ht="15" thickBot="1" x14ac:dyDescent="0.25">
      <c r="A24" s="10" t="s">
        <v>14</v>
      </c>
      <c r="B24" s="12">
        <v>173130505</v>
      </c>
      <c r="C24" s="12">
        <v>186637852</v>
      </c>
      <c r="D24" s="12">
        <v>12989727</v>
      </c>
      <c r="E24" s="12">
        <v>14453820</v>
      </c>
      <c r="F24" s="12">
        <v>15929605</v>
      </c>
      <c r="G24" s="12">
        <v>15365343</v>
      </c>
      <c r="H24" s="12">
        <v>15592842</v>
      </c>
      <c r="I24" s="24">
        <f t="shared" si="1"/>
        <v>8.2327045855628472E-2</v>
      </c>
    </row>
    <row r="25" spans="1:9" ht="15" thickBot="1" x14ac:dyDescent="0.25">
      <c r="A25" s="10" t="s">
        <v>15</v>
      </c>
      <c r="B25" s="12">
        <v>6063515</v>
      </c>
      <c r="C25" s="12">
        <v>6930103</v>
      </c>
      <c r="D25" s="12">
        <v>-312736</v>
      </c>
      <c r="E25" s="12">
        <v>621268</v>
      </c>
      <c r="F25" s="12">
        <v>622914</v>
      </c>
      <c r="G25" s="12">
        <v>587422</v>
      </c>
      <c r="H25" s="12">
        <v>608011</v>
      </c>
      <c r="I25" s="24">
        <f t="shared" si="1"/>
        <v>8.4763819527646264E-2</v>
      </c>
    </row>
    <row r="26" spans="1:9" ht="15" thickBot="1" x14ac:dyDescent="0.25">
      <c r="A26" s="10" t="s">
        <v>16</v>
      </c>
      <c r="B26" s="12">
        <v>1080176</v>
      </c>
      <c r="C26" s="12">
        <v>1487048</v>
      </c>
      <c r="D26" s="12">
        <v>171069</v>
      </c>
      <c r="E26" s="12">
        <v>170535</v>
      </c>
      <c r="F26" s="12">
        <v>57630</v>
      </c>
      <c r="G26" s="12">
        <v>34002</v>
      </c>
      <c r="H26" s="12">
        <v>27306</v>
      </c>
      <c r="I26" s="24">
        <f t="shared" si="1"/>
        <v>2.2865435412979272E-2</v>
      </c>
    </row>
    <row r="27" spans="1:9" ht="15" thickBot="1" x14ac:dyDescent="0.25">
      <c r="A27" s="10" t="s">
        <v>17</v>
      </c>
      <c r="B27" s="12">
        <v>113596</v>
      </c>
      <c r="C27" s="12">
        <v>156478</v>
      </c>
      <c r="D27" s="12">
        <v>2400</v>
      </c>
      <c r="E27" s="12">
        <v>9362</v>
      </c>
      <c r="F27" s="12">
        <v>20596</v>
      </c>
      <c r="G27" s="12">
        <v>14326</v>
      </c>
      <c r="H27" s="12">
        <v>15143</v>
      </c>
      <c r="I27" s="24">
        <f t="shared" si="1"/>
        <v>9.1552806145272822E-2</v>
      </c>
    </row>
    <row r="28" spans="1:9" ht="15" thickBot="1" x14ac:dyDescent="0.25">
      <c r="A28" s="10" t="s">
        <v>29</v>
      </c>
      <c r="B28" s="11">
        <v>0</v>
      </c>
      <c r="C28" s="12">
        <v>32889</v>
      </c>
      <c r="D28" s="11">
        <v>0</v>
      </c>
      <c r="E28" s="11">
        <v>0</v>
      </c>
      <c r="F28" s="11">
        <v>0</v>
      </c>
      <c r="G28" s="12">
        <v>11784</v>
      </c>
      <c r="H28" s="11">
        <v>0</v>
      </c>
      <c r="I28" s="24">
        <f t="shared" si="1"/>
        <v>0.35829608683754449</v>
      </c>
    </row>
    <row r="29" spans="1:9" ht="15" thickBot="1" x14ac:dyDescent="0.25">
      <c r="A29" s="10" t="s">
        <v>18</v>
      </c>
      <c r="B29" s="12">
        <v>10662632</v>
      </c>
      <c r="C29" s="12">
        <v>14230396</v>
      </c>
      <c r="D29" s="12">
        <v>437174</v>
      </c>
      <c r="E29" s="12">
        <v>1156791</v>
      </c>
      <c r="F29" s="12">
        <v>901918</v>
      </c>
      <c r="G29" s="12">
        <v>836789</v>
      </c>
      <c r="H29" s="12">
        <v>700737</v>
      </c>
      <c r="I29" s="24">
        <f t="shared" si="1"/>
        <v>5.8802931415260683E-2</v>
      </c>
    </row>
    <row r="30" spans="1:9" ht="15" thickBot="1" x14ac:dyDescent="0.25">
      <c r="A30" s="10" t="s">
        <v>19</v>
      </c>
      <c r="B30" s="12">
        <v>49795417</v>
      </c>
      <c r="C30" s="12">
        <v>53636779</v>
      </c>
      <c r="D30" s="12">
        <v>3371289</v>
      </c>
      <c r="E30" s="12">
        <v>5804875</v>
      </c>
      <c r="F30" s="12">
        <v>4190435</v>
      </c>
      <c r="G30" s="12">
        <v>4170750</v>
      </c>
      <c r="H30" s="12">
        <v>4372460</v>
      </c>
      <c r="I30" s="24">
        <f>G30/C30</f>
        <v>7.7759143590632088E-2</v>
      </c>
    </row>
    <row r="33" spans="1:9" ht="27" thickBot="1" x14ac:dyDescent="0.2">
      <c r="A33" s="25" t="s">
        <v>25</v>
      </c>
      <c r="B33" s="25"/>
      <c r="C33" s="25"/>
      <c r="D33" s="25"/>
      <c r="E33" s="25"/>
      <c r="F33" s="25"/>
      <c r="G33" s="25"/>
      <c r="H33" s="25"/>
      <c r="I33" s="25"/>
    </row>
    <row r="34" spans="1:9" ht="15.75" thickTop="1" thickBot="1" x14ac:dyDescent="0.25">
      <c r="A34" s="2" t="s">
        <v>0</v>
      </c>
      <c r="B34" s="3">
        <v>241737851</v>
      </c>
      <c r="C34" s="3">
        <v>269080108</v>
      </c>
      <c r="D34" s="3">
        <v>264765964</v>
      </c>
      <c r="E34" s="3">
        <v>264168885</v>
      </c>
      <c r="F34" s="3">
        <v>263859917</v>
      </c>
      <c r="G34" s="3">
        <v>263834042</v>
      </c>
      <c r="H34" s="3">
        <v>263386192</v>
      </c>
      <c r="I34" s="4" t="s">
        <v>1</v>
      </c>
    </row>
    <row r="35" spans="1:9" ht="15" thickBot="1" x14ac:dyDescent="0.25">
      <c r="A35" s="5" t="s">
        <v>31</v>
      </c>
      <c r="B35" s="7"/>
      <c r="C35" s="7"/>
      <c r="D35" s="6">
        <v>23393944</v>
      </c>
      <c r="E35" s="6">
        <v>23858671</v>
      </c>
      <c r="F35" s="6">
        <v>27816956</v>
      </c>
      <c r="G35" s="6">
        <v>27898975</v>
      </c>
      <c r="H35" s="6">
        <v>32157737</v>
      </c>
      <c r="I35" s="7"/>
    </row>
    <row r="36" spans="1:9" ht="15.75" thickBot="1" x14ac:dyDescent="0.2">
      <c r="A36" s="26" t="s">
        <v>2</v>
      </c>
      <c r="B36" s="28" t="s">
        <v>3</v>
      </c>
      <c r="C36" s="28" t="s">
        <v>4</v>
      </c>
      <c r="D36" s="26" t="s">
        <v>5</v>
      </c>
      <c r="E36" s="26" t="s">
        <v>6</v>
      </c>
      <c r="F36" s="30" t="s">
        <v>7</v>
      </c>
      <c r="G36" s="31"/>
      <c r="H36" s="32"/>
      <c r="I36" s="26" t="s">
        <v>8</v>
      </c>
    </row>
    <row r="37" spans="1:9" ht="30.75" thickBot="1" x14ac:dyDescent="0.2">
      <c r="A37" s="27"/>
      <c r="B37" s="29"/>
      <c r="C37" s="29"/>
      <c r="D37" s="27"/>
      <c r="E37" s="27"/>
      <c r="F37" s="8" t="s">
        <v>9</v>
      </c>
      <c r="G37" s="9" t="s">
        <v>10</v>
      </c>
      <c r="H37" s="9" t="s">
        <v>11</v>
      </c>
      <c r="I37" s="27"/>
    </row>
    <row r="38" spans="1:9" ht="15" thickBot="1" x14ac:dyDescent="0.25">
      <c r="A38" s="10" t="s">
        <v>12</v>
      </c>
      <c r="B38" s="6">
        <v>610220</v>
      </c>
      <c r="C38" s="6">
        <v>651275</v>
      </c>
      <c r="D38" s="6">
        <v>5184</v>
      </c>
      <c r="E38" s="6">
        <v>5184</v>
      </c>
      <c r="F38" s="6">
        <v>8476</v>
      </c>
      <c r="G38" s="6">
        <v>119176</v>
      </c>
      <c r="H38" s="6">
        <v>119176</v>
      </c>
      <c r="I38" s="24">
        <f>G38/C38</f>
        <v>0.18298875283098537</v>
      </c>
    </row>
    <row r="39" spans="1:9" ht="15" thickBot="1" x14ac:dyDescent="0.25">
      <c r="A39" s="10" t="s">
        <v>13</v>
      </c>
      <c r="B39" s="12">
        <v>281790</v>
      </c>
      <c r="C39" s="12">
        <v>281790</v>
      </c>
      <c r="D39" s="12">
        <v>33698</v>
      </c>
      <c r="E39" s="12">
        <v>33698</v>
      </c>
      <c r="F39" s="12">
        <v>22988</v>
      </c>
      <c r="G39" s="12">
        <v>61359</v>
      </c>
      <c r="H39" s="12">
        <v>61359</v>
      </c>
      <c r="I39" s="24">
        <f t="shared" ref="I39:I45" si="2">G39/C39</f>
        <v>0.21774725859682742</v>
      </c>
    </row>
    <row r="40" spans="1:9" ht="15" thickBot="1" x14ac:dyDescent="0.25">
      <c r="A40" s="10" t="s">
        <v>14</v>
      </c>
      <c r="B40" s="12">
        <v>173130505</v>
      </c>
      <c r="C40" s="12">
        <v>188824253</v>
      </c>
      <c r="D40" s="12">
        <v>16493034</v>
      </c>
      <c r="E40" s="12">
        <v>16059014</v>
      </c>
      <c r="F40" s="12">
        <v>17333614</v>
      </c>
      <c r="G40" s="12">
        <v>17001157</v>
      </c>
      <c r="H40" s="12">
        <v>20715973</v>
      </c>
      <c r="I40" s="24">
        <f t="shared" si="2"/>
        <v>9.0036935032916557E-2</v>
      </c>
    </row>
    <row r="41" spans="1:9" ht="15" thickBot="1" x14ac:dyDescent="0.25">
      <c r="A41" s="10" t="s">
        <v>15</v>
      </c>
      <c r="B41" s="12">
        <v>6063515</v>
      </c>
      <c r="C41" s="12">
        <v>6951103</v>
      </c>
      <c r="D41" s="12">
        <v>984699</v>
      </c>
      <c r="E41" s="12">
        <v>936330</v>
      </c>
      <c r="F41" s="12">
        <v>944096</v>
      </c>
      <c r="G41" s="12">
        <v>956481</v>
      </c>
      <c r="H41" s="12">
        <v>1109168</v>
      </c>
      <c r="I41" s="24">
        <f t="shared" si="2"/>
        <v>0.13760132744400422</v>
      </c>
    </row>
    <row r="42" spans="1:9" ht="15" thickBot="1" x14ac:dyDescent="0.25">
      <c r="A42" s="10" t="s">
        <v>16</v>
      </c>
      <c r="B42" s="12">
        <v>1080176</v>
      </c>
      <c r="C42" s="12">
        <v>1533222</v>
      </c>
      <c r="D42" s="12">
        <v>84493</v>
      </c>
      <c r="E42" s="12">
        <v>81789</v>
      </c>
      <c r="F42" s="12">
        <v>194175</v>
      </c>
      <c r="G42" s="12">
        <v>244357</v>
      </c>
      <c r="H42" s="12">
        <v>250289</v>
      </c>
      <c r="I42" s="24">
        <f t="shared" si="2"/>
        <v>0.15937483286829957</v>
      </c>
    </row>
    <row r="43" spans="1:9" ht="15" thickBot="1" x14ac:dyDescent="0.25">
      <c r="A43" s="10" t="s">
        <v>17</v>
      </c>
      <c r="B43" s="12">
        <v>113596</v>
      </c>
      <c r="C43" s="12">
        <v>156478</v>
      </c>
      <c r="D43" s="12">
        <v>3671</v>
      </c>
      <c r="E43" s="12">
        <v>3671</v>
      </c>
      <c r="F43" s="12">
        <v>9775</v>
      </c>
      <c r="G43" s="12">
        <v>16999</v>
      </c>
      <c r="H43" s="12">
        <v>16999</v>
      </c>
      <c r="I43" s="24">
        <f t="shared" si="2"/>
        <v>0.10863507969171385</v>
      </c>
    </row>
    <row r="44" spans="1:9" ht="15" thickBot="1" x14ac:dyDescent="0.25">
      <c r="A44" s="10" t="s">
        <v>29</v>
      </c>
      <c r="B44" s="11">
        <v>0</v>
      </c>
      <c r="C44" s="12">
        <v>32889</v>
      </c>
      <c r="D44" s="11">
        <v>0</v>
      </c>
      <c r="E44" s="11">
        <v>0</v>
      </c>
      <c r="F44" s="11">
        <v>0</v>
      </c>
      <c r="G44" s="11">
        <v>0</v>
      </c>
      <c r="H44" s="12">
        <v>11784</v>
      </c>
      <c r="I44" s="24">
        <f t="shared" si="2"/>
        <v>0</v>
      </c>
    </row>
    <row r="45" spans="1:9" ht="15" thickBot="1" x14ac:dyDescent="0.25">
      <c r="A45" s="10" t="s">
        <v>18</v>
      </c>
      <c r="B45" s="12">
        <v>10662632</v>
      </c>
      <c r="C45" s="12">
        <v>16001051</v>
      </c>
      <c r="D45" s="12">
        <v>3290376</v>
      </c>
      <c r="E45" s="12">
        <v>3501023</v>
      </c>
      <c r="F45" s="12">
        <v>3563488</v>
      </c>
      <c r="G45" s="12">
        <v>3697103</v>
      </c>
      <c r="H45" s="12">
        <v>3919434</v>
      </c>
      <c r="I45" s="24">
        <f t="shared" si="2"/>
        <v>0.23105376015612974</v>
      </c>
    </row>
    <row r="46" spans="1:9" ht="15" thickBot="1" x14ac:dyDescent="0.25">
      <c r="A46" s="10" t="s">
        <v>19</v>
      </c>
      <c r="B46" s="12">
        <v>49795417</v>
      </c>
      <c r="C46" s="12">
        <v>54648047</v>
      </c>
      <c r="D46" s="12">
        <v>2498789</v>
      </c>
      <c r="E46" s="12">
        <v>3237963</v>
      </c>
      <c r="F46" s="12">
        <v>5740344</v>
      </c>
      <c r="G46" s="12">
        <v>5802343</v>
      </c>
      <c r="H46" s="12">
        <v>5953554</v>
      </c>
      <c r="I46" s="24">
        <f>G46/C46</f>
        <v>0.10617658486496324</v>
      </c>
    </row>
  </sheetData>
  <mergeCells count="24">
    <mergeCell ref="A1:I1"/>
    <mergeCell ref="A4:A5"/>
    <mergeCell ref="B4:B5"/>
    <mergeCell ref="C4:C5"/>
    <mergeCell ref="D4:D5"/>
    <mergeCell ref="E4:E5"/>
    <mergeCell ref="F4:H4"/>
    <mergeCell ref="I4:I5"/>
    <mergeCell ref="A17:I17"/>
    <mergeCell ref="A20:A21"/>
    <mergeCell ref="B20:B21"/>
    <mergeCell ref="C20:C21"/>
    <mergeCell ref="D20:D21"/>
    <mergeCell ref="E20:E21"/>
    <mergeCell ref="F20:H20"/>
    <mergeCell ref="I20:I21"/>
    <mergeCell ref="A33:I33"/>
    <mergeCell ref="A36:A37"/>
    <mergeCell ref="B36:B37"/>
    <mergeCell ref="C36:C37"/>
    <mergeCell ref="D36:D37"/>
    <mergeCell ref="E36:E37"/>
    <mergeCell ref="F36:H36"/>
    <mergeCell ref="I36:I37"/>
  </mergeCells>
  <pageMargins left="0.75" right="0.75" top="1" bottom="1" header="0.5" footer="0.5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8" zoomScale="70" zoomScaleNormal="70" workbookViewId="0">
      <selection sqref="A1:I43"/>
    </sheetView>
  </sheetViews>
  <sheetFormatPr baseColWidth="10" defaultRowHeight="15" x14ac:dyDescent="0.25"/>
  <cols>
    <col min="1" max="1" width="115.7109375" bestFit="1" customWidth="1"/>
    <col min="2" max="2" width="12.42578125" bestFit="1" customWidth="1"/>
    <col min="3" max="3" width="13.140625" bestFit="1" customWidth="1"/>
    <col min="4" max="4" width="13.85546875" customWidth="1"/>
    <col min="5" max="5" width="13.7109375" bestFit="1" customWidth="1"/>
    <col min="6" max="6" width="26.7109375" bestFit="1" customWidth="1"/>
    <col min="7" max="7" width="13.28515625" bestFit="1" customWidth="1"/>
    <col min="8" max="8" width="13.140625" bestFit="1" customWidth="1"/>
    <col min="9" max="9" width="10.28515625" bestFit="1" customWidth="1"/>
  </cols>
  <sheetData>
    <row r="1" spans="1:9" ht="27" thickBot="1" x14ac:dyDescent="0.3">
      <c r="A1" s="35" t="s">
        <v>21</v>
      </c>
      <c r="B1" s="35"/>
      <c r="C1" s="35"/>
      <c r="D1" s="35"/>
      <c r="E1" s="35"/>
      <c r="F1" s="35"/>
      <c r="G1" s="35"/>
      <c r="H1" s="35"/>
      <c r="I1" s="35"/>
    </row>
    <row r="2" spans="1:9" ht="16.5" thickTop="1" thickBot="1" x14ac:dyDescent="0.3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19" t="s">
        <v>1</v>
      </c>
    </row>
    <row r="3" spans="1:9" ht="15.75" thickBot="1" x14ac:dyDescent="0.3">
      <c r="A3" s="5" t="s">
        <v>38</v>
      </c>
      <c r="B3" s="7"/>
      <c r="C3" s="7"/>
      <c r="D3" s="6">
        <v>20287345</v>
      </c>
      <c r="E3" s="6">
        <v>20670689</v>
      </c>
      <c r="F3" s="6">
        <v>23500369</v>
      </c>
      <c r="G3" s="6">
        <v>24409634</v>
      </c>
      <c r="H3" s="6">
        <v>24031655</v>
      </c>
      <c r="I3" s="20"/>
    </row>
    <row r="4" spans="1:9" ht="15.75" thickBot="1" x14ac:dyDescent="0.3">
      <c r="A4" s="26" t="s">
        <v>2</v>
      </c>
      <c r="B4" s="28" t="s">
        <v>3</v>
      </c>
      <c r="C4" s="28" t="s">
        <v>4</v>
      </c>
      <c r="D4" s="26" t="s">
        <v>5</v>
      </c>
      <c r="E4" s="26" t="s">
        <v>6</v>
      </c>
      <c r="F4" s="30" t="s">
        <v>7</v>
      </c>
      <c r="G4" s="31"/>
      <c r="H4" s="32"/>
      <c r="I4" s="36" t="s">
        <v>8</v>
      </c>
    </row>
    <row r="5" spans="1:9" ht="30.75" thickBot="1" x14ac:dyDescent="0.3">
      <c r="A5" s="27"/>
      <c r="B5" s="29"/>
      <c r="C5" s="29"/>
      <c r="D5" s="27"/>
      <c r="E5" s="27"/>
      <c r="F5" s="8" t="s">
        <v>9</v>
      </c>
      <c r="G5" s="9" t="s">
        <v>10</v>
      </c>
      <c r="H5" s="9" t="s">
        <v>11</v>
      </c>
      <c r="I5" s="37"/>
    </row>
    <row r="6" spans="1:9" ht="15.75" thickBot="1" x14ac:dyDescent="0.3">
      <c r="A6" s="13" t="s">
        <v>12</v>
      </c>
      <c r="B6" s="6">
        <v>610220</v>
      </c>
      <c r="C6" s="6">
        <v>651275</v>
      </c>
      <c r="D6" s="6">
        <v>7800</v>
      </c>
      <c r="E6" s="6">
        <v>9214</v>
      </c>
      <c r="F6" s="6">
        <v>12592</v>
      </c>
      <c r="G6" s="6">
        <v>130640</v>
      </c>
      <c r="H6" s="6">
        <v>130640</v>
      </c>
      <c r="I6" s="24">
        <f>G6/C6</f>
        <v>0.20059114813250931</v>
      </c>
    </row>
    <row r="7" spans="1:9" ht="15.75" thickBot="1" x14ac:dyDescent="0.3">
      <c r="A7" s="13" t="s">
        <v>13</v>
      </c>
      <c r="B7" s="12">
        <v>281790</v>
      </c>
      <c r="C7" s="12">
        <v>281790</v>
      </c>
      <c r="D7" s="12">
        <v>8845</v>
      </c>
      <c r="E7" s="12">
        <v>9445</v>
      </c>
      <c r="F7" s="12">
        <v>8845</v>
      </c>
      <c r="G7" s="12">
        <v>15845</v>
      </c>
      <c r="H7" s="12">
        <v>15845</v>
      </c>
      <c r="I7" s="24">
        <f t="shared" ref="I7:I13" si="0">G7/C7</f>
        <v>5.6229816530040104E-2</v>
      </c>
    </row>
    <row r="8" spans="1:9" ht="15.75" thickBot="1" x14ac:dyDescent="0.3">
      <c r="A8" s="13" t="s">
        <v>14</v>
      </c>
      <c r="B8" s="12">
        <v>173130505</v>
      </c>
      <c r="C8" s="12">
        <v>179884337</v>
      </c>
      <c r="D8" s="12">
        <v>15696303</v>
      </c>
      <c r="E8" s="12">
        <v>16705411</v>
      </c>
      <c r="F8" s="12">
        <v>15777512</v>
      </c>
      <c r="G8" s="12">
        <v>16462897</v>
      </c>
      <c r="H8" s="12">
        <v>16150773</v>
      </c>
      <c r="I8" s="24">
        <f t="shared" si="0"/>
        <v>9.151934667886065E-2</v>
      </c>
    </row>
    <row r="9" spans="1:9" ht="15.75" thickBot="1" x14ac:dyDescent="0.3">
      <c r="A9" s="13" t="s">
        <v>15</v>
      </c>
      <c r="B9" s="12">
        <v>6063515</v>
      </c>
      <c r="C9" s="12">
        <v>6401354</v>
      </c>
      <c r="D9" s="12">
        <v>411068</v>
      </c>
      <c r="E9" s="12">
        <v>433755</v>
      </c>
      <c r="F9" s="12">
        <v>450994</v>
      </c>
      <c r="G9" s="12">
        <v>452248</v>
      </c>
      <c r="H9" s="12">
        <v>422800</v>
      </c>
      <c r="I9" s="24">
        <f t="shared" si="0"/>
        <v>7.0648803362538606E-2</v>
      </c>
    </row>
    <row r="10" spans="1:9" ht="15.75" thickBot="1" x14ac:dyDescent="0.3">
      <c r="A10" s="13" t="s">
        <v>16</v>
      </c>
      <c r="B10" s="12">
        <v>1080176</v>
      </c>
      <c r="C10" s="12">
        <v>1433023</v>
      </c>
      <c r="D10" s="12">
        <v>768993</v>
      </c>
      <c r="E10" s="12">
        <v>787459</v>
      </c>
      <c r="F10" s="12">
        <v>318297</v>
      </c>
      <c r="G10" s="12">
        <v>343295</v>
      </c>
      <c r="H10" s="12">
        <v>316484</v>
      </c>
      <c r="I10" s="24">
        <f>G10/C10</f>
        <v>0.23956000706199412</v>
      </c>
    </row>
    <row r="11" spans="1:9" ht="15.75" thickBot="1" x14ac:dyDescent="0.3">
      <c r="A11" s="13" t="s">
        <v>17</v>
      </c>
      <c r="B11" s="12">
        <v>113596</v>
      </c>
      <c r="C11" s="12">
        <v>133846</v>
      </c>
      <c r="D11" s="12">
        <v>8889</v>
      </c>
      <c r="E11" s="12">
        <v>23121</v>
      </c>
      <c r="F11" s="12">
        <v>7739</v>
      </c>
      <c r="G11" s="12">
        <v>7739</v>
      </c>
      <c r="H11" s="12">
        <v>7739</v>
      </c>
      <c r="I11" s="24">
        <f t="shared" si="0"/>
        <v>5.7820181402507359E-2</v>
      </c>
    </row>
    <row r="12" spans="1:9" ht="15.75" thickBot="1" x14ac:dyDescent="0.3">
      <c r="A12" s="13" t="s">
        <v>18</v>
      </c>
      <c r="B12" s="12">
        <v>10662632</v>
      </c>
      <c r="C12" s="12">
        <v>12906245</v>
      </c>
      <c r="D12" s="12">
        <v>2204906</v>
      </c>
      <c r="E12" s="12">
        <v>1276446</v>
      </c>
      <c r="F12" s="12">
        <v>1867356</v>
      </c>
      <c r="G12" s="12">
        <v>1875997</v>
      </c>
      <c r="H12" s="12">
        <v>1905683</v>
      </c>
      <c r="I12" s="24">
        <f t="shared" si="0"/>
        <v>0.14535575607002657</v>
      </c>
    </row>
    <row r="13" spans="1:9" ht="15.75" thickBot="1" x14ac:dyDescent="0.3">
      <c r="A13" s="13" t="s">
        <v>19</v>
      </c>
      <c r="B13" s="12">
        <v>49795417</v>
      </c>
      <c r="C13" s="12">
        <v>52573376</v>
      </c>
      <c r="D13" s="12">
        <v>1180540</v>
      </c>
      <c r="E13" s="12">
        <v>1425837</v>
      </c>
      <c r="F13" s="12">
        <v>5057034</v>
      </c>
      <c r="G13" s="12">
        <v>5120973</v>
      </c>
      <c r="H13" s="12">
        <v>5081690</v>
      </c>
      <c r="I13" s="24">
        <f t="shared" si="0"/>
        <v>9.7406204235390939E-2</v>
      </c>
    </row>
    <row r="16" spans="1:9" ht="27" thickBot="1" x14ac:dyDescent="0.3">
      <c r="A16" s="35" t="s">
        <v>20</v>
      </c>
      <c r="B16" s="35"/>
      <c r="C16" s="35"/>
      <c r="D16" s="35"/>
      <c r="E16" s="35"/>
      <c r="F16" s="35"/>
      <c r="G16" s="35"/>
      <c r="H16" s="35"/>
      <c r="I16" s="35"/>
    </row>
    <row r="17" spans="1:9" ht="16.5" thickTop="1" thickBot="1" x14ac:dyDescent="0.3">
      <c r="A17" s="2" t="s">
        <v>0</v>
      </c>
      <c r="B17" s="14">
        <v>241737851</v>
      </c>
      <c r="C17" s="14">
        <v>269080108</v>
      </c>
      <c r="D17" s="14">
        <v>264765964</v>
      </c>
      <c r="E17" s="14">
        <v>264168885</v>
      </c>
      <c r="F17" s="14">
        <v>263859917</v>
      </c>
      <c r="G17" s="14">
        <v>263834042</v>
      </c>
      <c r="H17" s="14">
        <v>263386192</v>
      </c>
      <c r="I17" s="15" t="s">
        <v>1</v>
      </c>
    </row>
    <row r="18" spans="1:9" ht="15.75" thickBot="1" x14ac:dyDescent="0.3">
      <c r="A18" s="5" t="s">
        <v>37</v>
      </c>
      <c r="B18" s="16"/>
      <c r="C18" s="16"/>
      <c r="D18" s="17">
        <v>15489260</v>
      </c>
      <c r="E18" s="17">
        <v>18749041</v>
      </c>
      <c r="F18" s="17">
        <v>21390879</v>
      </c>
      <c r="G18" s="17">
        <v>20739357</v>
      </c>
      <c r="H18" s="17">
        <v>21946959</v>
      </c>
      <c r="I18" s="16"/>
    </row>
    <row r="19" spans="1:9" ht="15.75" thickBot="1" x14ac:dyDescent="0.3">
      <c r="A19" s="26" t="s">
        <v>2</v>
      </c>
      <c r="B19" s="28" t="s">
        <v>3</v>
      </c>
      <c r="C19" s="28" t="s">
        <v>4</v>
      </c>
      <c r="D19" s="26" t="s">
        <v>5</v>
      </c>
      <c r="E19" s="26" t="s">
        <v>6</v>
      </c>
      <c r="F19" s="30" t="s">
        <v>7</v>
      </c>
      <c r="G19" s="31"/>
      <c r="H19" s="32"/>
      <c r="I19" s="26" t="s">
        <v>8</v>
      </c>
    </row>
    <row r="20" spans="1:9" ht="30.75" thickBot="1" x14ac:dyDescent="0.3">
      <c r="A20" s="27"/>
      <c r="B20" s="29"/>
      <c r="C20" s="29"/>
      <c r="D20" s="27"/>
      <c r="E20" s="27"/>
      <c r="F20" s="8" t="s">
        <v>9</v>
      </c>
      <c r="G20" s="9" t="s">
        <v>10</v>
      </c>
      <c r="H20" s="9" t="s">
        <v>11</v>
      </c>
      <c r="I20" s="27"/>
    </row>
    <row r="21" spans="1:9" ht="15.75" thickBot="1" x14ac:dyDescent="0.3">
      <c r="A21" s="13" t="s">
        <v>12</v>
      </c>
      <c r="B21" s="6">
        <v>610220</v>
      </c>
      <c r="C21" s="6">
        <v>651275</v>
      </c>
      <c r="D21" s="17">
        <v>260000</v>
      </c>
      <c r="E21" s="17">
        <v>259700</v>
      </c>
      <c r="F21" s="17">
        <v>259636</v>
      </c>
      <c r="G21" s="17">
        <v>17850</v>
      </c>
      <c r="H21" s="17">
        <v>17850</v>
      </c>
      <c r="I21" s="24">
        <f>G21/C21</f>
        <v>2.7407777052704311E-2</v>
      </c>
    </row>
    <row r="22" spans="1:9" ht="15.75" thickBot="1" x14ac:dyDescent="0.3">
      <c r="A22" s="13" t="s">
        <v>13</v>
      </c>
      <c r="B22" s="12">
        <v>281790</v>
      </c>
      <c r="C22" s="12">
        <v>281790</v>
      </c>
      <c r="D22" s="18">
        <v>5177</v>
      </c>
      <c r="E22" s="18">
        <v>5711</v>
      </c>
      <c r="F22" s="18">
        <v>16173</v>
      </c>
      <c r="G22" s="18">
        <v>12373</v>
      </c>
      <c r="H22" s="18">
        <v>8693</v>
      </c>
      <c r="I22" s="24">
        <f t="shared" ref="I22:I28" si="1">G22/C22</f>
        <v>4.390858440682778E-2</v>
      </c>
    </row>
    <row r="23" spans="1:9" ht="15.75" thickBot="1" x14ac:dyDescent="0.3">
      <c r="A23" s="13" t="s">
        <v>14</v>
      </c>
      <c r="B23" s="12">
        <v>173130505</v>
      </c>
      <c r="C23" s="12">
        <v>181974514</v>
      </c>
      <c r="D23" s="18">
        <v>13894421</v>
      </c>
      <c r="E23" s="18">
        <v>13888416</v>
      </c>
      <c r="F23" s="18">
        <v>15894511</v>
      </c>
      <c r="G23" s="18">
        <v>15518473</v>
      </c>
      <c r="H23" s="18">
        <v>16431894</v>
      </c>
      <c r="I23" s="24">
        <f t="shared" si="1"/>
        <v>8.5278276934977831E-2</v>
      </c>
    </row>
    <row r="24" spans="1:9" ht="15.75" thickBot="1" x14ac:dyDescent="0.3">
      <c r="A24" s="13" t="s">
        <v>15</v>
      </c>
      <c r="B24" s="12">
        <v>6063515</v>
      </c>
      <c r="C24" s="12">
        <v>6477230</v>
      </c>
      <c r="D24" s="18">
        <v>443606</v>
      </c>
      <c r="E24" s="18">
        <v>409746</v>
      </c>
      <c r="F24" s="18">
        <v>500645</v>
      </c>
      <c r="G24" s="18">
        <v>458281</v>
      </c>
      <c r="H24" s="18">
        <v>508265</v>
      </c>
      <c r="I24" s="24">
        <f t="shared" si="1"/>
        <v>7.0752621105009392E-2</v>
      </c>
    </row>
    <row r="25" spans="1:9" ht="15.75" thickBot="1" x14ac:dyDescent="0.3">
      <c r="A25" s="13" t="s">
        <v>16</v>
      </c>
      <c r="B25" s="12">
        <v>1080176</v>
      </c>
      <c r="C25" s="12">
        <v>1433023</v>
      </c>
      <c r="D25" s="18">
        <v>-127527</v>
      </c>
      <c r="E25" s="18">
        <v>-129722</v>
      </c>
      <c r="F25" s="18">
        <v>271334</v>
      </c>
      <c r="G25" s="18">
        <v>238631</v>
      </c>
      <c r="H25" s="18">
        <v>213199</v>
      </c>
      <c r="I25" s="24">
        <f t="shared" si="1"/>
        <v>0.16652279830819183</v>
      </c>
    </row>
    <row r="26" spans="1:9" ht="15.75" thickBot="1" x14ac:dyDescent="0.3">
      <c r="A26" s="13" t="s">
        <v>17</v>
      </c>
      <c r="B26" s="12">
        <v>113596</v>
      </c>
      <c r="C26" s="12">
        <v>133846</v>
      </c>
      <c r="D26" s="18">
        <v>25928</v>
      </c>
      <c r="E26" s="18">
        <v>25928</v>
      </c>
      <c r="F26" s="18">
        <v>34934</v>
      </c>
      <c r="G26" s="18">
        <v>12034</v>
      </c>
      <c r="H26" s="18">
        <v>12034</v>
      </c>
      <c r="I26" s="24">
        <f t="shared" si="1"/>
        <v>8.9909298746320393E-2</v>
      </c>
    </row>
    <row r="27" spans="1:9" ht="15.75" thickBot="1" x14ac:dyDescent="0.3">
      <c r="A27" s="13" t="s">
        <v>18</v>
      </c>
      <c r="B27" s="12">
        <v>10662632</v>
      </c>
      <c r="C27" s="12">
        <v>13776410</v>
      </c>
      <c r="D27" s="18">
        <v>438949</v>
      </c>
      <c r="E27" s="18">
        <v>659797</v>
      </c>
      <c r="F27" s="18">
        <v>568162</v>
      </c>
      <c r="G27" s="18">
        <v>660522</v>
      </c>
      <c r="H27" s="18">
        <v>706761</v>
      </c>
      <c r="I27" s="24">
        <f t="shared" si="1"/>
        <v>4.7945872691071187E-2</v>
      </c>
    </row>
    <row r="28" spans="1:9" ht="15.75" thickBot="1" x14ac:dyDescent="0.3">
      <c r="A28" s="13" t="s">
        <v>19</v>
      </c>
      <c r="B28" s="12">
        <v>49795417</v>
      </c>
      <c r="C28" s="12">
        <v>52607784</v>
      </c>
      <c r="D28" s="18">
        <v>548706</v>
      </c>
      <c r="E28" s="18">
        <v>3629466</v>
      </c>
      <c r="F28" s="18">
        <v>3845483</v>
      </c>
      <c r="G28" s="18">
        <v>3821193</v>
      </c>
      <c r="H28" s="18">
        <v>4048263</v>
      </c>
      <c r="I28" s="24">
        <f t="shared" si="1"/>
        <v>7.2635505802715425E-2</v>
      </c>
    </row>
    <row r="31" spans="1:9" ht="27" thickBot="1" x14ac:dyDescent="0.3">
      <c r="A31" s="25" t="s">
        <v>22</v>
      </c>
      <c r="B31" s="25"/>
      <c r="C31" s="25"/>
      <c r="D31" s="25"/>
      <c r="E31" s="25"/>
      <c r="F31" s="25"/>
      <c r="G31" s="25"/>
      <c r="H31" s="25"/>
      <c r="I31" s="25"/>
    </row>
    <row r="32" spans="1:9" ht="16.5" thickTop="1" thickBot="1" x14ac:dyDescent="0.3">
      <c r="A32" s="2" t="s">
        <v>0</v>
      </c>
      <c r="B32" s="3">
        <v>241737851</v>
      </c>
      <c r="C32" s="3">
        <v>269080108</v>
      </c>
      <c r="D32" s="3">
        <v>264765964</v>
      </c>
      <c r="E32" s="3">
        <v>264168885</v>
      </c>
      <c r="F32" s="3">
        <v>263859917</v>
      </c>
      <c r="G32" s="3">
        <v>263834042</v>
      </c>
      <c r="H32" s="3">
        <v>263386192</v>
      </c>
      <c r="I32" s="4" t="s">
        <v>1</v>
      </c>
    </row>
    <row r="33" spans="1:9" ht="15.75" thickBot="1" x14ac:dyDescent="0.3">
      <c r="A33" s="5" t="s">
        <v>36</v>
      </c>
      <c r="B33" s="7"/>
      <c r="C33" s="7"/>
      <c r="D33" s="6">
        <v>16172963</v>
      </c>
      <c r="E33" s="6">
        <v>21879872</v>
      </c>
      <c r="F33" s="6">
        <v>22340657</v>
      </c>
      <c r="G33" s="6">
        <v>21258454</v>
      </c>
      <c r="H33" s="6">
        <v>21501310</v>
      </c>
      <c r="I33" s="7"/>
    </row>
    <row r="34" spans="1:9" ht="15.75" thickBot="1" x14ac:dyDescent="0.3">
      <c r="A34" s="26" t="s">
        <v>2</v>
      </c>
      <c r="B34" s="28" t="s">
        <v>3</v>
      </c>
      <c r="C34" s="28" t="s">
        <v>4</v>
      </c>
      <c r="D34" s="26" t="s">
        <v>5</v>
      </c>
      <c r="E34" s="26" t="s">
        <v>6</v>
      </c>
      <c r="F34" s="30" t="s">
        <v>7</v>
      </c>
      <c r="G34" s="31"/>
      <c r="H34" s="32"/>
      <c r="I34" s="26" t="s">
        <v>8</v>
      </c>
    </row>
    <row r="35" spans="1:9" ht="30.75" thickBot="1" x14ac:dyDescent="0.3">
      <c r="A35" s="27"/>
      <c r="B35" s="29"/>
      <c r="C35" s="29"/>
      <c r="D35" s="27"/>
      <c r="E35" s="27"/>
      <c r="F35" s="8" t="s">
        <v>9</v>
      </c>
      <c r="G35" s="9" t="s">
        <v>10</v>
      </c>
      <c r="H35" s="9" t="s">
        <v>11</v>
      </c>
      <c r="I35" s="27"/>
    </row>
    <row r="36" spans="1:9" ht="15.75" thickBot="1" x14ac:dyDescent="0.3">
      <c r="A36" s="13" t="s">
        <v>12</v>
      </c>
      <c r="B36" s="6">
        <v>610220</v>
      </c>
      <c r="C36" s="6">
        <v>651275</v>
      </c>
      <c r="D36" s="6">
        <v>14000</v>
      </c>
      <c r="E36" s="6">
        <v>2884</v>
      </c>
      <c r="F36" s="6">
        <v>7136</v>
      </c>
      <c r="G36" s="6">
        <v>56736</v>
      </c>
      <c r="H36" s="6">
        <v>56736</v>
      </c>
      <c r="I36" s="24">
        <f>G36/C36</f>
        <v>8.7115273885839312E-2</v>
      </c>
    </row>
    <row r="37" spans="1:9" ht="15.75" thickBot="1" x14ac:dyDescent="0.3">
      <c r="A37" s="13" t="s">
        <v>13</v>
      </c>
      <c r="B37" s="12">
        <v>281790</v>
      </c>
      <c r="C37" s="12">
        <v>281790</v>
      </c>
      <c r="D37" s="12">
        <v>-43772</v>
      </c>
      <c r="E37" s="12">
        <v>17860</v>
      </c>
      <c r="F37" s="12">
        <v>33710</v>
      </c>
      <c r="G37" s="12">
        <v>24943</v>
      </c>
      <c r="H37" s="12">
        <v>28623</v>
      </c>
      <c r="I37" s="24">
        <f t="shared" ref="I37:I43" si="2">G37/C37</f>
        <v>8.8516270981936901E-2</v>
      </c>
    </row>
    <row r="38" spans="1:9" ht="15.75" thickBot="1" x14ac:dyDescent="0.3">
      <c r="A38" s="13" t="s">
        <v>14</v>
      </c>
      <c r="B38" s="12">
        <v>173130505</v>
      </c>
      <c r="C38" s="12">
        <v>182866998</v>
      </c>
      <c r="D38" s="12">
        <v>15469467</v>
      </c>
      <c r="E38" s="12">
        <v>15469277</v>
      </c>
      <c r="F38" s="12">
        <v>16026829</v>
      </c>
      <c r="G38" s="12">
        <v>16263905</v>
      </c>
      <c r="H38" s="12">
        <v>16372944</v>
      </c>
      <c r="I38" s="24">
        <f t="shared" si="2"/>
        <v>8.8938437103889018E-2</v>
      </c>
    </row>
    <row r="39" spans="1:9" ht="15.75" thickBot="1" x14ac:dyDescent="0.3">
      <c r="A39" s="13" t="s">
        <v>15</v>
      </c>
      <c r="B39" s="12">
        <v>6063515</v>
      </c>
      <c r="C39" s="12">
        <v>64817897</v>
      </c>
      <c r="D39" s="12">
        <v>116938</v>
      </c>
      <c r="E39" s="12">
        <v>116938</v>
      </c>
      <c r="F39" s="12">
        <v>130623</v>
      </c>
      <c r="G39" s="12">
        <v>122053</v>
      </c>
      <c r="H39" s="12">
        <v>252962</v>
      </c>
      <c r="I39" s="24">
        <f t="shared" si="2"/>
        <v>1.8830138842671801E-3</v>
      </c>
    </row>
    <row r="40" spans="1:9" ht="15.75" thickBot="1" x14ac:dyDescent="0.3">
      <c r="A40" s="13" t="s">
        <v>16</v>
      </c>
      <c r="B40" s="12">
        <v>1080176</v>
      </c>
      <c r="C40" s="12">
        <v>1475792</v>
      </c>
      <c r="D40" s="12">
        <v>29143</v>
      </c>
      <c r="E40" s="12">
        <v>22894</v>
      </c>
      <c r="F40" s="12">
        <v>46944</v>
      </c>
      <c r="G40" s="12">
        <v>77382</v>
      </c>
      <c r="H40" s="12">
        <v>138233</v>
      </c>
      <c r="I40" s="24">
        <f t="shared" si="2"/>
        <v>5.2434218372236739E-2</v>
      </c>
    </row>
    <row r="41" spans="1:9" ht="15.75" thickBot="1" x14ac:dyDescent="0.3">
      <c r="A41" s="13" t="s">
        <v>17</v>
      </c>
      <c r="B41" s="12">
        <v>113596</v>
      </c>
      <c r="C41" s="12">
        <v>146125</v>
      </c>
      <c r="D41" s="12">
        <v>3386</v>
      </c>
      <c r="E41" s="12">
        <v>3386</v>
      </c>
      <c r="F41" s="12">
        <v>5429</v>
      </c>
      <c r="G41" s="12">
        <v>28329</v>
      </c>
      <c r="H41" s="12">
        <v>28329</v>
      </c>
      <c r="I41" s="24">
        <f t="shared" si="2"/>
        <v>0.19386826347305389</v>
      </c>
    </row>
    <row r="42" spans="1:9" ht="15.75" thickBot="1" x14ac:dyDescent="0.3">
      <c r="A42" s="13" t="s">
        <v>18</v>
      </c>
      <c r="B42" s="12">
        <v>10662632</v>
      </c>
      <c r="C42" s="12">
        <v>14312080</v>
      </c>
      <c r="D42" s="12">
        <v>425326</v>
      </c>
      <c r="E42" s="12">
        <v>1170613</v>
      </c>
      <c r="F42" s="12">
        <v>1001142</v>
      </c>
      <c r="G42" s="12">
        <v>968911</v>
      </c>
      <c r="H42" s="12">
        <v>965856</v>
      </c>
      <c r="I42" s="24">
        <f t="shared" si="2"/>
        <v>6.7698825048490507E-2</v>
      </c>
    </row>
    <row r="43" spans="1:9" ht="15.75" thickBot="1" x14ac:dyDescent="0.3">
      <c r="A43" s="13" t="s">
        <v>19</v>
      </c>
      <c r="B43" s="12">
        <v>49795417</v>
      </c>
      <c r="C43" s="12">
        <v>53598942</v>
      </c>
      <c r="D43" s="12">
        <v>158474</v>
      </c>
      <c r="E43" s="12">
        <v>5076021</v>
      </c>
      <c r="F43" s="12">
        <v>5088844</v>
      </c>
      <c r="G43" s="12">
        <v>3716195</v>
      </c>
      <c r="H43" s="12">
        <v>3657626</v>
      </c>
      <c r="I43" s="24">
        <f t="shared" si="2"/>
        <v>6.9333364826492286E-2</v>
      </c>
    </row>
  </sheetData>
  <mergeCells count="24">
    <mergeCell ref="A1:I1"/>
    <mergeCell ref="A4:A5"/>
    <mergeCell ref="B4:B5"/>
    <mergeCell ref="C4:C5"/>
    <mergeCell ref="D4:D5"/>
    <mergeCell ref="E4:E5"/>
    <mergeCell ref="F4:H4"/>
    <mergeCell ref="I4:I5"/>
    <mergeCell ref="A16:I16"/>
    <mergeCell ref="A19:A20"/>
    <mergeCell ref="B19:B20"/>
    <mergeCell ref="C19:C20"/>
    <mergeCell ref="D19:D20"/>
    <mergeCell ref="E19:E20"/>
    <mergeCell ref="F19:H19"/>
    <mergeCell ref="I19:I20"/>
    <mergeCell ref="A31:I31"/>
    <mergeCell ref="A34:A35"/>
    <mergeCell ref="B34:B35"/>
    <mergeCell ref="C34:C35"/>
    <mergeCell ref="D34:D35"/>
    <mergeCell ref="E34:E35"/>
    <mergeCell ref="F34:H34"/>
    <mergeCell ref="I34:I35"/>
  </mergeCell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13"/>
  <sheetViews>
    <sheetView showGridLines="0" workbookViewId="0">
      <selection activeCell="A3" sqref="A3"/>
    </sheetView>
  </sheetViews>
  <sheetFormatPr baseColWidth="10" defaultRowHeight="9.75" x14ac:dyDescent="0.15"/>
  <cols>
    <col min="1" max="1" width="115.7109375" style="1" bestFit="1" customWidth="1"/>
    <col min="2" max="3" width="12.42578125" style="1" bestFit="1" customWidth="1"/>
    <col min="4" max="4" width="13.85546875" style="1" customWidth="1"/>
    <col min="5" max="5" width="13.7109375" style="1" bestFit="1" customWidth="1"/>
    <col min="6" max="6" width="26.7109375" style="1" bestFit="1" customWidth="1"/>
    <col min="7" max="7" width="13.28515625" style="1" bestFit="1" customWidth="1"/>
    <col min="8" max="8" width="12.42578125" style="1" bestFit="1" customWidth="1"/>
    <col min="9" max="9" width="10.28515625" style="21" bestFit="1" customWidth="1"/>
    <col min="10" max="16384" width="11.42578125" style="1"/>
  </cols>
  <sheetData>
    <row r="1" spans="1:9" ht="27" thickBot="1" x14ac:dyDescent="0.2">
      <c r="A1" s="35" t="s">
        <v>21</v>
      </c>
      <c r="B1" s="35"/>
      <c r="C1" s="35"/>
      <c r="D1" s="35"/>
      <c r="E1" s="35"/>
      <c r="F1" s="35"/>
      <c r="G1" s="35"/>
      <c r="H1" s="35"/>
      <c r="I1" s="3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19" t="s">
        <v>1</v>
      </c>
    </row>
    <row r="3" spans="1:9" ht="15" customHeight="1" thickBot="1" x14ac:dyDescent="0.25">
      <c r="A3" s="5" t="s">
        <v>38</v>
      </c>
      <c r="B3" s="7"/>
      <c r="C3" s="7"/>
      <c r="D3" s="6">
        <v>20287345</v>
      </c>
      <c r="E3" s="6">
        <v>20670689</v>
      </c>
      <c r="F3" s="6">
        <v>23500369</v>
      </c>
      <c r="G3" s="6">
        <v>24409634</v>
      </c>
      <c r="H3" s="6">
        <v>24031655</v>
      </c>
      <c r="I3" s="20"/>
    </row>
    <row r="4" spans="1:9" ht="13.5" customHeight="1" thickBot="1" x14ac:dyDescent="0.2">
      <c r="A4" s="26" t="s">
        <v>2</v>
      </c>
      <c r="B4" s="28" t="s">
        <v>3</v>
      </c>
      <c r="C4" s="28" t="s">
        <v>4</v>
      </c>
      <c r="D4" s="26" t="s">
        <v>5</v>
      </c>
      <c r="E4" s="26" t="s">
        <v>6</v>
      </c>
      <c r="F4" s="30" t="s">
        <v>7</v>
      </c>
      <c r="G4" s="31"/>
      <c r="H4" s="32"/>
      <c r="I4" s="36" t="s">
        <v>8</v>
      </c>
    </row>
    <row r="5" spans="1:9" ht="31.5" customHeight="1" thickBot="1" x14ac:dyDescent="0.2">
      <c r="A5" s="27"/>
      <c r="B5" s="29"/>
      <c r="C5" s="29"/>
      <c r="D5" s="27"/>
      <c r="E5" s="27"/>
      <c r="F5" s="8" t="s">
        <v>9</v>
      </c>
      <c r="G5" s="9" t="s">
        <v>10</v>
      </c>
      <c r="H5" s="9" t="s">
        <v>11</v>
      </c>
      <c r="I5" s="37"/>
    </row>
    <row r="6" spans="1:9" ht="16.5" customHeight="1" thickBot="1" x14ac:dyDescent="0.25">
      <c r="A6" s="13" t="s">
        <v>12</v>
      </c>
      <c r="B6" s="6">
        <v>610220</v>
      </c>
      <c r="C6" s="6">
        <v>651275</v>
      </c>
      <c r="D6" s="6">
        <v>7800</v>
      </c>
      <c r="E6" s="6">
        <v>9214</v>
      </c>
      <c r="F6" s="6">
        <v>12592</v>
      </c>
      <c r="G6" s="6">
        <v>130640</v>
      </c>
      <c r="H6" s="6">
        <v>130640</v>
      </c>
      <c r="I6" s="24">
        <f>G6/C6</f>
        <v>0.20059114813250931</v>
      </c>
    </row>
    <row r="7" spans="1:9" ht="16.5" customHeight="1" thickBot="1" x14ac:dyDescent="0.25">
      <c r="A7" s="13" t="s">
        <v>13</v>
      </c>
      <c r="B7" s="12">
        <v>281790</v>
      </c>
      <c r="C7" s="12">
        <v>281790</v>
      </c>
      <c r="D7" s="12">
        <v>8845</v>
      </c>
      <c r="E7" s="12">
        <v>9445</v>
      </c>
      <c r="F7" s="12">
        <v>8845</v>
      </c>
      <c r="G7" s="12">
        <v>15845</v>
      </c>
      <c r="H7" s="12">
        <v>15845</v>
      </c>
      <c r="I7" s="24">
        <f t="shared" ref="I7:I13" si="0">G7/C7</f>
        <v>5.6229816530040104E-2</v>
      </c>
    </row>
    <row r="8" spans="1:9" ht="16.5" customHeight="1" thickBot="1" x14ac:dyDescent="0.25">
      <c r="A8" s="13" t="s">
        <v>14</v>
      </c>
      <c r="B8" s="12">
        <v>173130505</v>
      </c>
      <c r="C8" s="12">
        <v>179884337</v>
      </c>
      <c r="D8" s="12">
        <v>15696303</v>
      </c>
      <c r="E8" s="12">
        <v>16705411</v>
      </c>
      <c r="F8" s="12">
        <v>15777512</v>
      </c>
      <c r="G8" s="12">
        <v>16462897</v>
      </c>
      <c r="H8" s="12">
        <v>16150773</v>
      </c>
      <c r="I8" s="24">
        <f t="shared" si="0"/>
        <v>9.151934667886065E-2</v>
      </c>
    </row>
    <row r="9" spans="1:9" ht="16.5" customHeight="1" thickBot="1" x14ac:dyDescent="0.25">
      <c r="A9" s="13" t="s">
        <v>15</v>
      </c>
      <c r="B9" s="12">
        <v>6063515</v>
      </c>
      <c r="C9" s="12">
        <v>6401354</v>
      </c>
      <c r="D9" s="12">
        <v>411068</v>
      </c>
      <c r="E9" s="12">
        <v>433755</v>
      </c>
      <c r="F9" s="12">
        <v>450994</v>
      </c>
      <c r="G9" s="12">
        <v>452248</v>
      </c>
      <c r="H9" s="12">
        <v>422800</v>
      </c>
      <c r="I9" s="24">
        <f t="shared" si="0"/>
        <v>7.0648803362538606E-2</v>
      </c>
    </row>
    <row r="10" spans="1:9" ht="16.5" customHeight="1" thickBot="1" x14ac:dyDescent="0.25">
      <c r="A10" s="13" t="s">
        <v>16</v>
      </c>
      <c r="B10" s="12">
        <v>1080176</v>
      </c>
      <c r="C10" s="12">
        <v>1433023</v>
      </c>
      <c r="D10" s="12">
        <v>768993</v>
      </c>
      <c r="E10" s="12">
        <v>787459</v>
      </c>
      <c r="F10" s="12">
        <v>318297</v>
      </c>
      <c r="G10" s="12">
        <v>343295</v>
      </c>
      <c r="H10" s="12">
        <v>316484</v>
      </c>
      <c r="I10" s="24">
        <f>G10/C10</f>
        <v>0.23956000706199412</v>
      </c>
    </row>
    <row r="11" spans="1:9" ht="16.5" customHeight="1" thickBot="1" x14ac:dyDescent="0.25">
      <c r="A11" s="13" t="s">
        <v>17</v>
      </c>
      <c r="B11" s="12">
        <v>113596</v>
      </c>
      <c r="C11" s="12">
        <v>133846</v>
      </c>
      <c r="D11" s="12">
        <v>8889</v>
      </c>
      <c r="E11" s="12">
        <v>23121</v>
      </c>
      <c r="F11" s="12">
        <v>7739</v>
      </c>
      <c r="G11" s="12">
        <v>7739</v>
      </c>
      <c r="H11" s="12">
        <v>7739</v>
      </c>
      <c r="I11" s="24">
        <f t="shared" si="0"/>
        <v>5.7820181402507359E-2</v>
      </c>
    </row>
    <row r="12" spans="1:9" ht="16.5" customHeight="1" thickBot="1" x14ac:dyDescent="0.25">
      <c r="A12" s="13" t="s">
        <v>18</v>
      </c>
      <c r="B12" s="12">
        <v>10662632</v>
      </c>
      <c r="C12" s="12">
        <v>12906245</v>
      </c>
      <c r="D12" s="12">
        <v>2204906</v>
      </c>
      <c r="E12" s="12">
        <v>1276446</v>
      </c>
      <c r="F12" s="12">
        <v>1867356</v>
      </c>
      <c r="G12" s="12">
        <v>1875997</v>
      </c>
      <c r="H12" s="12">
        <v>1905683</v>
      </c>
      <c r="I12" s="24">
        <f t="shared" si="0"/>
        <v>0.14535575607002657</v>
      </c>
    </row>
    <row r="13" spans="1:9" ht="16.5" customHeight="1" thickBot="1" x14ac:dyDescent="0.25">
      <c r="A13" s="13" t="s">
        <v>19</v>
      </c>
      <c r="B13" s="12">
        <v>49795417</v>
      </c>
      <c r="C13" s="12">
        <v>52573376</v>
      </c>
      <c r="D13" s="12">
        <v>1180540</v>
      </c>
      <c r="E13" s="12">
        <v>1425837</v>
      </c>
      <c r="F13" s="12">
        <v>5057034</v>
      </c>
      <c r="G13" s="12">
        <v>5120973</v>
      </c>
      <c r="H13" s="12">
        <v>5081690</v>
      </c>
      <c r="I13" s="24">
        <f t="shared" si="0"/>
        <v>9.7406204235390939E-2</v>
      </c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13"/>
  <sheetViews>
    <sheetView showGridLines="0" workbookViewId="0">
      <selection activeCell="A32" sqref="A32"/>
    </sheetView>
  </sheetViews>
  <sheetFormatPr baseColWidth="10" defaultRowHeight="9.75" x14ac:dyDescent="0.15"/>
  <cols>
    <col min="1" max="1" width="115.7109375" style="1" bestFit="1" customWidth="1"/>
    <col min="2" max="3" width="12.42578125" style="1" bestFit="1" customWidth="1"/>
    <col min="4" max="4" width="14" style="1" customWidth="1"/>
    <col min="5" max="5" width="18.42578125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35" t="s">
        <v>20</v>
      </c>
      <c r="B1" s="35"/>
      <c r="C1" s="35"/>
      <c r="D1" s="35"/>
      <c r="E1" s="35"/>
      <c r="F1" s="35"/>
      <c r="G1" s="35"/>
      <c r="H1" s="35"/>
      <c r="I1" s="35"/>
    </row>
    <row r="2" spans="1:9" ht="15" customHeight="1" thickTop="1" thickBot="1" x14ac:dyDescent="0.25">
      <c r="A2" s="2" t="s">
        <v>0</v>
      </c>
      <c r="B2" s="14">
        <v>241737851</v>
      </c>
      <c r="C2" s="14">
        <v>269080108</v>
      </c>
      <c r="D2" s="14">
        <v>264765964</v>
      </c>
      <c r="E2" s="14">
        <v>264168885</v>
      </c>
      <c r="F2" s="14">
        <v>263859917</v>
      </c>
      <c r="G2" s="14">
        <v>263834042</v>
      </c>
      <c r="H2" s="14">
        <v>263386192</v>
      </c>
      <c r="I2" s="15" t="s">
        <v>1</v>
      </c>
    </row>
    <row r="3" spans="1:9" ht="15" customHeight="1" thickBot="1" x14ac:dyDescent="0.25">
      <c r="A3" s="5" t="s">
        <v>37</v>
      </c>
      <c r="B3" s="16"/>
      <c r="C3" s="16"/>
      <c r="D3" s="17">
        <v>15489260</v>
      </c>
      <c r="E3" s="17">
        <v>18749041</v>
      </c>
      <c r="F3" s="17">
        <v>21390879</v>
      </c>
      <c r="G3" s="17">
        <v>20739357</v>
      </c>
      <c r="H3" s="17">
        <v>21946959</v>
      </c>
      <c r="I3" s="16"/>
    </row>
    <row r="4" spans="1:9" ht="13.5" customHeight="1" thickBot="1" x14ac:dyDescent="0.2">
      <c r="A4" s="26" t="s">
        <v>2</v>
      </c>
      <c r="B4" s="28" t="s">
        <v>3</v>
      </c>
      <c r="C4" s="28" t="s">
        <v>4</v>
      </c>
      <c r="D4" s="26" t="s">
        <v>5</v>
      </c>
      <c r="E4" s="26" t="s">
        <v>6</v>
      </c>
      <c r="F4" s="30" t="s">
        <v>7</v>
      </c>
      <c r="G4" s="31"/>
      <c r="H4" s="32"/>
      <c r="I4" s="26" t="s">
        <v>8</v>
      </c>
    </row>
    <row r="5" spans="1:9" ht="30.75" thickBot="1" x14ac:dyDescent="0.2">
      <c r="A5" s="27"/>
      <c r="B5" s="29"/>
      <c r="C5" s="29"/>
      <c r="D5" s="27"/>
      <c r="E5" s="27"/>
      <c r="F5" s="8" t="s">
        <v>9</v>
      </c>
      <c r="G5" s="9" t="s">
        <v>10</v>
      </c>
      <c r="H5" s="9" t="s">
        <v>11</v>
      </c>
      <c r="I5" s="27"/>
    </row>
    <row r="6" spans="1:9" ht="16.5" customHeight="1" thickBot="1" x14ac:dyDescent="0.25">
      <c r="A6" s="13" t="s">
        <v>12</v>
      </c>
      <c r="B6" s="6">
        <v>610220</v>
      </c>
      <c r="C6" s="6">
        <v>651275</v>
      </c>
      <c r="D6" s="17">
        <v>260000</v>
      </c>
      <c r="E6" s="17">
        <v>259700</v>
      </c>
      <c r="F6" s="17">
        <v>259636</v>
      </c>
      <c r="G6" s="17">
        <v>17850</v>
      </c>
      <c r="H6" s="17">
        <v>17850</v>
      </c>
      <c r="I6" s="24">
        <f>G6/C6</f>
        <v>2.7407777052704311E-2</v>
      </c>
    </row>
    <row r="7" spans="1:9" ht="16.5" customHeight="1" thickBot="1" x14ac:dyDescent="0.25">
      <c r="A7" s="13" t="s">
        <v>13</v>
      </c>
      <c r="B7" s="12">
        <v>281790</v>
      </c>
      <c r="C7" s="12">
        <v>281790</v>
      </c>
      <c r="D7" s="18">
        <v>5177</v>
      </c>
      <c r="E7" s="18">
        <v>5711</v>
      </c>
      <c r="F7" s="18">
        <v>16173</v>
      </c>
      <c r="G7" s="18">
        <v>12373</v>
      </c>
      <c r="H7" s="18">
        <v>8693</v>
      </c>
      <c r="I7" s="24">
        <f t="shared" ref="I7:I13" si="0">G7/C7</f>
        <v>4.390858440682778E-2</v>
      </c>
    </row>
    <row r="8" spans="1:9" ht="16.5" customHeight="1" thickBot="1" x14ac:dyDescent="0.25">
      <c r="A8" s="13" t="s">
        <v>14</v>
      </c>
      <c r="B8" s="12">
        <v>173130505</v>
      </c>
      <c r="C8" s="12">
        <v>181974514</v>
      </c>
      <c r="D8" s="18">
        <v>13894421</v>
      </c>
      <c r="E8" s="18">
        <v>13888416</v>
      </c>
      <c r="F8" s="18">
        <v>15894511</v>
      </c>
      <c r="G8" s="18">
        <v>15518473</v>
      </c>
      <c r="H8" s="18">
        <v>16431894</v>
      </c>
      <c r="I8" s="24">
        <f t="shared" si="0"/>
        <v>8.5278276934977831E-2</v>
      </c>
    </row>
    <row r="9" spans="1:9" ht="16.5" customHeight="1" thickBot="1" x14ac:dyDescent="0.25">
      <c r="A9" s="13" t="s">
        <v>15</v>
      </c>
      <c r="B9" s="12">
        <v>6063515</v>
      </c>
      <c r="C9" s="12">
        <v>6477230</v>
      </c>
      <c r="D9" s="18">
        <v>443606</v>
      </c>
      <c r="E9" s="18">
        <v>409746</v>
      </c>
      <c r="F9" s="18">
        <v>500645</v>
      </c>
      <c r="G9" s="18">
        <v>458281</v>
      </c>
      <c r="H9" s="18">
        <v>508265</v>
      </c>
      <c r="I9" s="24">
        <f t="shared" si="0"/>
        <v>7.0752621105009392E-2</v>
      </c>
    </row>
    <row r="10" spans="1:9" ht="16.5" customHeight="1" thickBot="1" x14ac:dyDescent="0.25">
      <c r="A10" s="13" t="s">
        <v>16</v>
      </c>
      <c r="B10" s="12">
        <v>1080176</v>
      </c>
      <c r="C10" s="12">
        <v>1433023</v>
      </c>
      <c r="D10" s="18">
        <v>-127527</v>
      </c>
      <c r="E10" s="18">
        <v>-129722</v>
      </c>
      <c r="F10" s="18">
        <v>271334</v>
      </c>
      <c r="G10" s="18">
        <v>238631</v>
      </c>
      <c r="H10" s="18">
        <v>213199</v>
      </c>
      <c r="I10" s="24">
        <f t="shared" si="0"/>
        <v>0.16652279830819183</v>
      </c>
    </row>
    <row r="11" spans="1:9" ht="16.5" customHeight="1" thickBot="1" x14ac:dyDescent="0.25">
      <c r="A11" s="13" t="s">
        <v>17</v>
      </c>
      <c r="B11" s="12">
        <v>113596</v>
      </c>
      <c r="C11" s="12">
        <v>133846</v>
      </c>
      <c r="D11" s="18">
        <v>25928</v>
      </c>
      <c r="E11" s="18">
        <v>25928</v>
      </c>
      <c r="F11" s="18">
        <v>34934</v>
      </c>
      <c r="G11" s="18">
        <v>12034</v>
      </c>
      <c r="H11" s="18">
        <v>12034</v>
      </c>
      <c r="I11" s="24">
        <f t="shared" si="0"/>
        <v>8.9909298746320393E-2</v>
      </c>
    </row>
    <row r="12" spans="1:9" ht="16.5" customHeight="1" thickBot="1" x14ac:dyDescent="0.25">
      <c r="A12" s="13" t="s">
        <v>18</v>
      </c>
      <c r="B12" s="12">
        <v>10662632</v>
      </c>
      <c r="C12" s="12">
        <v>13776410</v>
      </c>
      <c r="D12" s="18">
        <v>438949</v>
      </c>
      <c r="E12" s="18">
        <v>659797</v>
      </c>
      <c r="F12" s="18">
        <v>568162</v>
      </c>
      <c r="G12" s="18">
        <v>660522</v>
      </c>
      <c r="H12" s="18">
        <v>706761</v>
      </c>
      <c r="I12" s="24">
        <f t="shared" si="0"/>
        <v>4.7945872691071187E-2</v>
      </c>
    </row>
    <row r="13" spans="1:9" ht="16.5" customHeight="1" thickBot="1" x14ac:dyDescent="0.25">
      <c r="A13" s="13" t="s">
        <v>19</v>
      </c>
      <c r="B13" s="12">
        <v>49795417</v>
      </c>
      <c r="C13" s="12">
        <v>52607784</v>
      </c>
      <c r="D13" s="18">
        <v>548706</v>
      </c>
      <c r="E13" s="18">
        <v>3629466</v>
      </c>
      <c r="F13" s="18">
        <v>3845483</v>
      </c>
      <c r="G13" s="18">
        <v>3821193</v>
      </c>
      <c r="H13" s="18">
        <v>4048263</v>
      </c>
      <c r="I13" s="24">
        <f t="shared" si="0"/>
        <v>7.2635505802715425E-2</v>
      </c>
    </row>
  </sheetData>
  <mergeCells count="8">
    <mergeCell ref="A1:I1"/>
    <mergeCell ref="I4:I5"/>
    <mergeCell ref="A4:A5"/>
    <mergeCell ref="B4:B5"/>
    <mergeCell ref="C4:C5"/>
    <mergeCell ref="D4:D5"/>
    <mergeCell ref="E4:E5"/>
    <mergeCell ref="F4:H4"/>
  </mergeCells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14"/>
  <sheetViews>
    <sheetView showGridLines="0" workbookViewId="0">
      <selection activeCell="A26" sqref="A26"/>
    </sheetView>
  </sheetViews>
  <sheetFormatPr baseColWidth="10" defaultRowHeight="9.75" x14ac:dyDescent="0.15"/>
  <cols>
    <col min="1" max="1" width="115.7109375" style="1" bestFit="1" customWidth="1"/>
    <col min="2" max="3" width="12.42578125" style="1" bestFit="1" customWidth="1"/>
    <col min="4" max="4" width="14" style="1" customWidth="1"/>
    <col min="5" max="5" width="18.42578125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25" t="s">
        <v>22</v>
      </c>
      <c r="B1" s="25"/>
      <c r="C1" s="25"/>
      <c r="D1" s="25"/>
      <c r="E1" s="25"/>
      <c r="F1" s="25"/>
      <c r="G1" s="25"/>
      <c r="H1" s="25"/>
      <c r="I1" s="2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36</v>
      </c>
      <c r="B3" s="7"/>
      <c r="C3" s="7"/>
      <c r="D3" s="6">
        <v>16172963</v>
      </c>
      <c r="E3" s="6">
        <v>21879872</v>
      </c>
      <c r="F3" s="6">
        <v>22340657</v>
      </c>
      <c r="G3" s="6">
        <v>21258454</v>
      </c>
      <c r="H3" s="6">
        <v>21501310</v>
      </c>
      <c r="I3" s="7"/>
    </row>
    <row r="4" spans="1:9" ht="13.5" customHeight="1" thickBot="1" x14ac:dyDescent="0.2">
      <c r="A4" s="26" t="s">
        <v>2</v>
      </c>
      <c r="B4" s="28" t="s">
        <v>3</v>
      </c>
      <c r="C4" s="28" t="s">
        <v>4</v>
      </c>
      <c r="D4" s="26" t="s">
        <v>5</v>
      </c>
      <c r="E4" s="26" t="s">
        <v>6</v>
      </c>
      <c r="F4" s="30" t="s">
        <v>7</v>
      </c>
      <c r="G4" s="31"/>
      <c r="H4" s="32"/>
      <c r="I4" s="26" t="s">
        <v>8</v>
      </c>
    </row>
    <row r="5" spans="1:9" ht="30.75" thickBot="1" x14ac:dyDescent="0.2">
      <c r="A5" s="27"/>
      <c r="B5" s="29"/>
      <c r="C5" s="29"/>
      <c r="D5" s="27"/>
      <c r="E5" s="27"/>
      <c r="F5" s="8" t="s">
        <v>9</v>
      </c>
      <c r="G5" s="9" t="s">
        <v>10</v>
      </c>
      <c r="H5" s="9" t="s">
        <v>11</v>
      </c>
      <c r="I5" s="27"/>
    </row>
    <row r="6" spans="1:9" ht="16.5" customHeight="1" thickBot="1" x14ac:dyDescent="0.25">
      <c r="A6" s="13" t="s">
        <v>12</v>
      </c>
      <c r="B6" s="6">
        <v>610220</v>
      </c>
      <c r="C6" s="6">
        <v>651275</v>
      </c>
      <c r="D6" s="6">
        <v>14000</v>
      </c>
      <c r="E6" s="6">
        <v>2884</v>
      </c>
      <c r="F6" s="6">
        <v>7136</v>
      </c>
      <c r="G6" s="6">
        <v>56736</v>
      </c>
      <c r="H6" s="6">
        <v>56736</v>
      </c>
      <c r="I6" s="24">
        <f>G6/C6</f>
        <v>8.7115273885839312E-2</v>
      </c>
    </row>
    <row r="7" spans="1:9" ht="16.5" customHeight="1" thickBot="1" x14ac:dyDescent="0.25">
      <c r="A7" s="13" t="s">
        <v>13</v>
      </c>
      <c r="B7" s="12">
        <v>281790</v>
      </c>
      <c r="C7" s="12">
        <v>281790</v>
      </c>
      <c r="D7" s="12">
        <v>-43772</v>
      </c>
      <c r="E7" s="12">
        <v>17860</v>
      </c>
      <c r="F7" s="12">
        <v>33710</v>
      </c>
      <c r="G7" s="12">
        <v>24943</v>
      </c>
      <c r="H7" s="12">
        <v>28623</v>
      </c>
      <c r="I7" s="24">
        <f t="shared" ref="I7:I13" si="0">G7/C7</f>
        <v>8.8516270981936901E-2</v>
      </c>
    </row>
    <row r="8" spans="1:9" ht="16.5" customHeight="1" thickBot="1" x14ac:dyDescent="0.25">
      <c r="A8" s="13" t="s">
        <v>14</v>
      </c>
      <c r="B8" s="12">
        <v>173130505</v>
      </c>
      <c r="C8" s="12">
        <v>182866998</v>
      </c>
      <c r="D8" s="12">
        <v>15469467</v>
      </c>
      <c r="E8" s="12">
        <v>15469277</v>
      </c>
      <c r="F8" s="12">
        <v>16026829</v>
      </c>
      <c r="G8" s="12">
        <v>16263905</v>
      </c>
      <c r="H8" s="12">
        <v>16372944</v>
      </c>
      <c r="I8" s="24">
        <f t="shared" si="0"/>
        <v>8.8938437103889018E-2</v>
      </c>
    </row>
    <row r="9" spans="1:9" ht="16.5" customHeight="1" thickBot="1" x14ac:dyDescent="0.25">
      <c r="A9" s="13" t="s">
        <v>15</v>
      </c>
      <c r="B9" s="12">
        <v>6063515</v>
      </c>
      <c r="C9" s="12">
        <v>64817897</v>
      </c>
      <c r="D9" s="12">
        <v>116938</v>
      </c>
      <c r="E9" s="12">
        <v>116938</v>
      </c>
      <c r="F9" s="12">
        <v>130623</v>
      </c>
      <c r="G9" s="12">
        <v>122053</v>
      </c>
      <c r="H9" s="12">
        <v>252962</v>
      </c>
      <c r="I9" s="24">
        <f t="shared" si="0"/>
        <v>1.8830138842671801E-3</v>
      </c>
    </row>
    <row r="10" spans="1:9" ht="16.5" customHeight="1" thickBot="1" x14ac:dyDescent="0.25">
      <c r="A10" s="13" t="s">
        <v>16</v>
      </c>
      <c r="B10" s="12">
        <v>1080176</v>
      </c>
      <c r="C10" s="12">
        <v>1475792</v>
      </c>
      <c r="D10" s="12">
        <v>29143</v>
      </c>
      <c r="E10" s="12">
        <v>22894</v>
      </c>
      <c r="F10" s="12">
        <v>46944</v>
      </c>
      <c r="G10" s="12">
        <v>77382</v>
      </c>
      <c r="H10" s="12">
        <v>138233</v>
      </c>
      <c r="I10" s="24">
        <f t="shared" si="0"/>
        <v>5.2434218372236739E-2</v>
      </c>
    </row>
    <row r="11" spans="1:9" ht="16.5" customHeight="1" thickBot="1" x14ac:dyDescent="0.25">
      <c r="A11" s="13" t="s">
        <v>17</v>
      </c>
      <c r="B11" s="12">
        <v>113596</v>
      </c>
      <c r="C11" s="12">
        <v>146125</v>
      </c>
      <c r="D11" s="12">
        <v>3386</v>
      </c>
      <c r="E11" s="12">
        <v>3386</v>
      </c>
      <c r="F11" s="12">
        <v>5429</v>
      </c>
      <c r="G11" s="12">
        <v>28329</v>
      </c>
      <c r="H11" s="12">
        <v>28329</v>
      </c>
      <c r="I11" s="24">
        <f t="shared" si="0"/>
        <v>0.19386826347305389</v>
      </c>
    </row>
    <row r="12" spans="1:9" ht="16.5" customHeight="1" thickBot="1" x14ac:dyDescent="0.25">
      <c r="A12" s="13" t="s">
        <v>18</v>
      </c>
      <c r="B12" s="12">
        <v>10662632</v>
      </c>
      <c r="C12" s="12">
        <v>14312080</v>
      </c>
      <c r="D12" s="12">
        <v>425326</v>
      </c>
      <c r="E12" s="12">
        <v>1170613</v>
      </c>
      <c r="F12" s="12">
        <v>1001142</v>
      </c>
      <c r="G12" s="12">
        <v>968911</v>
      </c>
      <c r="H12" s="12">
        <v>965856</v>
      </c>
      <c r="I12" s="24">
        <f t="shared" si="0"/>
        <v>6.7698825048490507E-2</v>
      </c>
    </row>
    <row r="13" spans="1:9" ht="16.5" customHeight="1" thickBot="1" x14ac:dyDescent="0.25">
      <c r="A13" s="13" t="s">
        <v>19</v>
      </c>
      <c r="B13" s="12">
        <v>49795417</v>
      </c>
      <c r="C13" s="12">
        <v>53598942</v>
      </c>
      <c r="D13" s="12">
        <v>158474</v>
      </c>
      <c r="E13" s="12">
        <v>5076021</v>
      </c>
      <c r="F13" s="12">
        <v>5088844</v>
      </c>
      <c r="G13" s="12">
        <v>3716195</v>
      </c>
      <c r="H13" s="12">
        <v>3657626</v>
      </c>
      <c r="I13" s="24">
        <f t="shared" si="0"/>
        <v>6.9333364826492286E-2</v>
      </c>
    </row>
    <row r="14" spans="1:9" ht="15" thickBot="1" x14ac:dyDescent="0.25">
      <c r="I14" s="24"/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14"/>
  <sheetViews>
    <sheetView showGridLines="0" workbookViewId="0">
      <selection sqref="A1:I1"/>
    </sheetView>
  </sheetViews>
  <sheetFormatPr baseColWidth="10" defaultRowHeight="9.75" x14ac:dyDescent="0.15"/>
  <cols>
    <col min="1" max="1" width="130.5703125" style="1" bestFit="1" customWidth="1"/>
    <col min="2" max="3" width="12.42578125" style="1" bestFit="1" customWidth="1"/>
    <col min="4" max="4" width="14" style="1" customWidth="1"/>
    <col min="5" max="5" width="18.42578125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25" t="s">
        <v>23</v>
      </c>
      <c r="B1" s="25"/>
      <c r="C1" s="25"/>
      <c r="D1" s="25"/>
      <c r="E1" s="25"/>
      <c r="F1" s="25"/>
      <c r="G1" s="25"/>
      <c r="H1" s="25"/>
      <c r="I1" s="2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28</v>
      </c>
      <c r="B3" s="7"/>
      <c r="C3" s="7"/>
      <c r="D3" s="6">
        <v>20912410</v>
      </c>
      <c r="E3" s="6">
        <v>20778782</v>
      </c>
      <c r="F3" s="6">
        <v>21643924</v>
      </c>
      <c r="G3" s="6">
        <v>23085908</v>
      </c>
      <c r="H3" s="6">
        <v>21458515</v>
      </c>
      <c r="I3" s="7"/>
    </row>
    <row r="4" spans="1:9" ht="13.5" customHeight="1" thickBot="1" x14ac:dyDescent="0.2">
      <c r="A4" s="26" t="s">
        <v>2</v>
      </c>
      <c r="B4" s="28" t="s">
        <v>3</v>
      </c>
      <c r="C4" s="28" t="s">
        <v>4</v>
      </c>
      <c r="D4" s="26" t="s">
        <v>5</v>
      </c>
      <c r="E4" s="26" t="s">
        <v>6</v>
      </c>
      <c r="F4" s="30" t="s">
        <v>7</v>
      </c>
      <c r="G4" s="31"/>
      <c r="H4" s="32"/>
      <c r="I4" s="26" t="s">
        <v>8</v>
      </c>
    </row>
    <row r="5" spans="1:9" ht="30.75" thickBot="1" x14ac:dyDescent="0.2">
      <c r="A5" s="27"/>
      <c r="B5" s="29"/>
      <c r="C5" s="29"/>
      <c r="D5" s="27"/>
      <c r="E5" s="27"/>
      <c r="F5" s="8" t="s">
        <v>9</v>
      </c>
      <c r="G5" s="9" t="s">
        <v>10</v>
      </c>
      <c r="H5" s="9" t="s">
        <v>11</v>
      </c>
      <c r="I5" s="27"/>
    </row>
    <row r="6" spans="1:9" ht="16.5" customHeight="1" thickBot="1" x14ac:dyDescent="0.25">
      <c r="A6" s="10" t="s">
        <v>12</v>
      </c>
      <c r="B6" s="6">
        <v>610220</v>
      </c>
      <c r="C6" s="6">
        <v>651275</v>
      </c>
      <c r="D6" s="6">
        <v>-2825</v>
      </c>
      <c r="E6" s="6">
        <v>8591</v>
      </c>
      <c r="F6" s="6">
        <v>27591</v>
      </c>
      <c r="G6" s="6">
        <v>60736</v>
      </c>
      <c r="H6" s="6">
        <v>60736</v>
      </c>
      <c r="I6" s="24">
        <f>G6/C6</f>
        <v>9.3257072665156801E-2</v>
      </c>
    </row>
    <row r="7" spans="1:9" ht="16.5" customHeight="1" thickBot="1" x14ac:dyDescent="0.25">
      <c r="A7" s="10" t="s">
        <v>13</v>
      </c>
      <c r="B7" s="12">
        <v>281790</v>
      </c>
      <c r="C7" s="12">
        <v>281790</v>
      </c>
      <c r="D7" s="12">
        <v>68893</v>
      </c>
      <c r="E7" s="12">
        <v>68893</v>
      </c>
      <c r="F7" s="12">
        <v>68893</v>
      </c>
      <c r="G7" s="12">
        <v>29540</v>
      </c>
      <c r="H7" s="12">
        <v>28127</v>
      </c>
      <c r="I7" s="24">
        <f t="shared" ref="I7:I13" si="0">G7/C7</f>
        <v>0.10482983782249193</v>
      </c>
    </row>
    <row r="8" spans="1:9" ht="16.5" customHeight="1" thickBot="1" x14ac:dyDescent="0.25">
      <c r="A8" s="10" t="s">
        <v>14</v>
      </c>
      <c r="B8" s="12">
        <v>173130505</v>
      </c>
      <c r="C8" s="12">
        <v>183528889</v>
      </c>
      <c r="D8" s="12">
        <v>15374391</v>
      </c>
      <c r="E8" s="12">
        <v>13910092</v>
      </c>
      <c r="F8" s="12">
        <v>14221528</v>
      </c>
      <c r="G8" s="12">
        <v>14390644</v>
      </c>
      <c r="H8" s="12">
        <v>13157607</v>
      </c>
      <c r="I8" s="24">
        <f t="shared" si="0"/>
        <v>7.8410783601485207E-2</v>
      </c>
    </row>
    <row r="9" spans="1:9" ht="16.5" customHeight="1" thickBot="1" x14ac:dyDescent="0.25">
      <c r="A9" s="10" t="s">
        <v>15</v>
      </c>
      <c r="B9" s="12">
        <v>6063515</v>
      </c>
      <c r="C9" s="12">
        <v>6502290</v>
      </c>
      <c r="D9" s="12">
        <v>2004804</v>
      </c>
      <c r="E9" s="12">
        <v>1104554</v>
      </c>
      <c r="F9" s="12">
        <v>1122181</v>
      </c>
      <c r="G9" s="12">
        <v>1145752</v>
      </c>
      <c r="H9" s="12">
        <v>958639</v>
      </c>
      <c r="I9" s="24">
        <f t="shared" si="0"/>
        <v>0.1762074592182139</v>
      </c>
    </row>
    <row r="10" spans="1:9" ht="16.5" customHeight="1" thickBot="1" x14ac:dyDescent="0.25">
      <c r="A10" s="10" t="s">
        <v>16</v>
      </c>
      <c r="B10" s="12">
        <v>1080176</v>
      </c>
      <c r="C10" s="12">
        <v>1487048</v>
      </c>
      <c r="D10" s="12">
        <v>56452</v>
      </c>
      <c r="E10" s="12">
        <v>64905</v>
      </c>
      <c r="F10" s="12">
        <v>70480</v>
      </c>
      <c r="G10" s="12">
        <v>75879</v>
      </c>
      <c r="H10" s="12">
        <v>71958</v>
      </c>
      <c r="I10" s="24">
        <f t="shared" si="0"/>
        <v>5.1026597661945006E-2</v>
      </c>
    </row>
    <row r="11" spans="1:9" ht="16.5" customHeight="1" thickBot="1" x14ac:dyDescent="0.25">
      <c r="A11" s="10" t="s">
        <v>17</v>
      </c>
      <c r="B11" s="12">
        <v>113596</v>
      </c>
      <c r="C11" s="12">
        <v>156478</v>
      </c>
      <c r="D11" s="12">
        <v>21716</v>
      </c>
      <c r="E11" s="12">
        <v>14753</v>
      </c>
      <c r="F11" s="12">
        <v>10821</v>
      </c>
      <c r="G11" s="12">
        <v>9867</v>
      </c>
      <c r="H11" s="12">
        <v>9049</v>
      </c>
      <c r="I11" s="24">
        <f t="shared" si="0"/>
        <v>6.3056787535628017E-2</v>
      </c>
    </row>
    <row r="12" spans="1:9" ht="16.5" customHeight="1" thickBot="1" x14ac:dyDescent="0.25">
      <c r="A12" s="10" t="s">
        <v>29</v>
      </c>
      <c r="B12" s="11">
        <v>0</v>
      </c>
      <c r="C12" s="12">
        <v>12000</v>
      </c>
      <c r="D12" s="12">
        <v>11784</v>
      </c>
      <c r="E12" s="12">
        <v>11784</v>
      </c>
      <c r="F12" s="12">
        <v>11784</v>
      </c>
      <c r="G12" s="11">
        <v>0</v>
      </c>
      <c r="H12" s="11">
        <v>0</v>
      </c>
      <c r="I12" s="24">
        <f t="shared" si="0"/>
        <v>0</v>
      </c>
    </row>
    <row r="13" spans="1:9" ht="16.5" customHeight="1" thickBot="1" x14ac:dyDescent="0.25">
      <c r="A13" s="10" t="s">
        <v>18</v>
      </c>
      <c r="B13" s="12">
        <v>10662632</v>
      </c>
      <c r="C13" s="12">
        <v>14378567</v>
      </c>
      <c r="D13" s="12">
        <v>2058259</v>
      </c>
      <c r="E13" s="12">
        <v>1371654</v>
      </c>
      <c r="F13" s="12">
        <v>1889860</v>
      </c>
      <c r="G13" s="12">
        <v>1864427</v>
      </c>
      <c r="H13" s="12">
        <v>1825880</v>
      </c>
      <c r="I13" s="24">
        <f t="shared" si="0"/>
        <v>0.12966709408524507</v>
      </c>
    </row>
    <row r="14" spans="1:9" ht="15" thickBot="1" x14ac:dyDescent="0.25">
      <c r="A14" s="10" t="s">
        <v>19</v>
      </c>
      <c r="B14" s="12">
        <v>49795417</v>
      </c>
      <c r="C14" s="12">
        <v>53634611</v>
      </c>
      <c r="D14" s="12">
        <v>1318938</v>
      </c>
      <c r="E14" s="12">
        <v>4223557</v>
      </c>
      <c r="F14" s="12">
        <v>4220785</v>
      </c>
      <c r="G14" s="12">
        <v>5509063</v>
      </c>
      <c r="H14" s="12">
        <v>5346519</v>
      </c>
      <c r="I14" s="24">
        <f>G14/C14</f>
        <v>0.10271470040120176</v>
      </c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15"/>
  <sheetViews>
    <sheetView showGridLines="0" workbookViewId="0">
      <selection sqref="A1:I14"/>
    </sheetView>
  </sheetViews>
  <sheetFormatPr baseColWidth="10" defaultRowHeight="9.75" x14ac:dyDescent="0.15"/>
  <cols>
    <col min="1" max="1" width="130.5703125" style="1" bestFit="1" customWidth="1"/>
    <col min="2" max="3" width="12.42578125" style="1" bestFit="1" customWidth="1"/>
    <col min="4" max="4" width="14" style="1" customWidth="1"/>
    <col min="5" max="5" width="18.42578125" style="1" bestFit="1" customWidth="1"/>
    <col min="6" max="6" width="26.710937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25" t="s">
        <v>24</v>
      </c>
      <c r="B1" s="25"/>
      <c r="C1" s="25"/>
      <c r="D1" s="25"/>
      <c r="E1" s="25"/>
      <c r="F1" s="25"/>
      <c r="G1" s="25"/>
      <c r="H1" s="25"/>
      <c r="I1" s="2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30</v>
      </c>
      <c r="B3" s="7"/>
      <c r="C3" s="7"/>
      <c r="D3" s="6">
        <v>16705305</v>
      </c>
      <c r="E3" s="6">
        <v>22263032</v>
      </c>
      <c r="F3" s="6">
        <v>21769479</v>
      </c>
      <c r="G3" s="6">
        <v>21166398</v>
      </c>
      <c r="H3" s="6">
        <v>21463895</v>
      </c>
      <c r="I3" s="7"/>
    </row>
    <row r="4" spans="1:9" ht="13.5" customHeight="1" thickBot="1" x14ac:dyDescent="0.2">
      <c r="A4" s="26" t="s">
        <v>2</v>
      </c>
      <c r="B4" s="28" t="s">
        <v>3</v>
      </c>
      <c r="C4" s="28" t="s">
        <v>4</v>
      </c>
      <c r="D4" s="26" t="s">
        <v>5</v>
      </c>
      <c r="E4" s="26" t="s">
        <v>6</v>
      </c>
      <c r="F4" s="30" t="s">
        <v>7</v>
      </c>
      <c r="G4" s="31"/>
      <c r="H4" s="32"/>
      <c r="I4" s="26" t="s">
        <v>8</v>
      </c>
    </row>
    <row r="5" spans="1:9" ht="30.75" thickBot="1" x14ac:dyDescent="0.2">
      <c r="A5" s="27"/>
      <c r="B5" s="29"/>
      <c r="C5" s="29"/>
      <c r="D5" s="27"/>
      <c r="E5" s="27"/>
      <c r="F5" s="8" t="s">
        <v>9</v>
      </c>
      <c r="G5" s="9" t="s">
        <v>10</v>
      </c>
      <c r="H5" s="9" t="s">
        <v>11</v>
      </c>
      <c r="I5" s="27"/>
    </row>
    <row r="6" spans="1:9" ht="16.5" customHeight="1" thickBot="1" x14ac:dyDescent="0.25">
      <c r="A6" s="10" t="s">
        <v>12</v>
      </c>
      <c r="B6" s="6">
        <v>610220</v>
      </c>
      <c r="C6" s="6">
        <v>651275</v>
      </c>
      <c r="D6" s="6">
        <v>3636</v>
      </c>
      <c r="E6" s="6">
        <v>3636</v>
      </c>
      <c r="F6" s="6">
        <v>3636</v>
      </c>
      <c r="G6" s="6">
        <v>69691</v>
      </c>
      <c r="H6" s="6">
        <v>69691</v>
      </c>
      <c r="I6" s="24">
        <f>G6/C6</f>
        <v>0.10700702468235385</v>
      </c>
    </row>
    <row r="7" spans="1:9" ht="16.5" customHeight="1" thickBot="1" x14ac:dyDescent="0.25">
      <c r="A7" s="10" t="s">
        <v>13</v>
      </c>
      <c r="B7" s="12">
        <v>281790</v>
      </c>
      <c r="C7" s="12">
        <v>281790</v>
      </c>
      <c r="D7" s="12">
        <v>42744</v>
      </c>
      <c r="E7" s="12">
        <v>42744</v>
      </c>
      <c r="F7" s="12">
        <v>42744</v>
      </c>
      <c r="G7" s="12">
        <v>76293</v>
      </c>
      <c r="H7" s="12">
        <v>77705</v>
      </c>
      <c r="I7" s="24">
        <f t="shared" ref="I7:I13" si="0">G7/C7</f>
        <v>0.27074417119131267</v>
      </c>
    </row>
    <row r="8" spans="1:9" ht="16.5" customHeight="1" thickBot="1" x14ac:dyDescent="0.25">
      <c r="A8" s="10" t="s">
        <v>14</v>
      </c>
      <c r="B8" s="12">
        <v>173130505</v>
      </c>
      <c r="C8" s="12">
        <v>186637852</v>
      </c>
      <c r="D8" s="12">
        <v>12989727</v>
      </c>
      <c r="E8" s="12">
        <v>14453820</v>
      </c>
      <c r="F8" s="12">
        <v>15929605</v>
      </c>
      <c r="G8" s="12">
        <v>15365343</v>
      </c>
      <c r="H8" s="12">
        <v>15592842</v>
      </c>
      <c r="I8" s="24">
        <f t="shared" si="0"/>
        <v>8.2327045855628472E-2</v>
      </c>
    </row>
    <row r="9" spans="1:9" ht="16.5" customHeight="1" thickBot="1" x14ac:dyDescent="0.25">
      <c r="A9" s="10" t="s">
        <v>15</v>
      </c>
      <c r="B9" s="12">
        <v>6063515</v>
      </c>
      <c r="C9" s="12">
        <v>6930103</v>
      </c>
      <c r="D9" s="12">
        <v>-312736</v>
      </c>
      <c r="E9" s="12">
        <v>621268</v>
      </c>
      <c r="F9" s="12">
        <v>622914</v>
      </c>
      <c r="G9" s="12">
        <v>587422</v>
      </c>
      <c r="H9" s="12">
        <v>608011</v>
      </c>
      <c r="I9" s="24">
        <f t="shared" si="0"/>
        <v>8.4763819527646264E-2</v>
      </c>
    </row>
    <row r="10" spans="1:9" ht="16.5" customHeight="1" thickBot="1" x14ac:dyDescent="0.25">
      <c r="A10" s="10" t="s">
        <v>16</v>
      </c>
      <c r="B10" s="12">
        <v>1080176</v>
      </c>
      <c r="C10" s="12">
        <v>1487048</v>
      </c>
      <c r="D10" s="12">
        <v>171069</v>
      </c>
      <c r="E10" s="12">
        <v>170535</v>
      </c>
      <c r="F10" s="12">
        <v>57630</v>
      </c>
      <c r="G10" s="12">
        <v>34002</v>
      </c>
      <c r="H10" s="12">
        <v>27306</v>
      </c>
      <c r="I10" s="24">
        <f t="shared" si="0"/>
        <v>2.2865435412979272E-2</v>
      </c>
    </row>
    <row r="11" spans="1:9" ht="16.5" customHeight="1" thickBot="1" x14ac:dyDescent="0.25">
      <c r="A11" s="10" t="s">
        <v>17</v>
      </c>
      <c r="B11" s="12">
        <v>113596</v>
      </c>
      <c r="C11" s="12">
        <v>156478</v>
      </c>
      <c r="D11" s="12">
        <v>2400</v>
      </c>
      <c r="E11" s="12">
        <v>9362</v>
      </c>
      <c r="F11" s="12">
        <v>20596</v>
      </c>
      <c r="G11" s="12">
        <v>14326</v>
      </c>
      <c r="H11" s="12">
        <v>15143</v>
      </c>
      <c r="I11" s="24">
        <f t="shared" si="0"/>
        <v>9.1552806145272822E-2</v>
      </c>
    </row>
    <row r="12" spans="1:9" ht="16.5" customHeight="1" thickBot="1" x14ac:dyDescent="0.25">
      <c r="A12" s="10" t="s">
        <v>29</v>
      </c>
      <c r="B12" s="11">
        <v>0</v>
      </c>
      <c r="C12" s="12">
        <v>32889</v>
      </c>
      <c r="D12" s="11">
        <v>0</v>
      </c>
      <c r="E12" s="11">
        <v>0</v>
      </c>
      <c r="F12" s="11">
        <v>0</v>
      </c>
      <c r="G12" s="12">
        <v>11784</v>
      </c>
      <c r="H12" s="11">
        <v>0</v>
      </c>
      <c r="I12" s="24">
        <f t="shared" si="0"/>
        <v>0.35829608683754449</v>
      </c>
    </row>
    <row r="13" spans="1:9" ht="16.5" customHeight="1" thickBot="1" x14ac:dyDescent="0.25">
      <c r="A13" s="10" t="s">
        <v>18</v>
      </c>
      <c r="B13" s="12">
        <v>10662632</v>
      </c>
      <c r="C13" s="12">
        <v>14230396</v>
      </c>
      <c r="D13" s="12">
        <v>437174</v>
      </c>
      <c r="E13" s="12">
        <v>1156791</v>
      </c>
      <c r="F13" s="12">
        <v>901918</v>
      </c>
      <c r="G13" s="12">
        <v>836789</v>
      </c>
      <c r="H13" s="12">
        <v>700737</v>
      </c>
      <c r="I13" s="24">
        <f t="shared" si="0"/>
        <v>5.8802931415260683E-2</v>
      </c>
    </row>
    <row r="14" spans="1:9" ht="15" thickBot="1" x14ac:dyDescent="0.25">
      <c r="A14" s="10" t="s">
        <v>19</v>
      </c>
      <c r="B14" s="12">
        <v>49795417</v>
      </c>
      <c r="C14" s="12">
        <v>53636779</v>
      </c>
      <c r="D14" s="12">
        <v>3371289</v>
      </c>
      <c r="E14" s="12">
        <v>5804875</v>
      </c>
      <c r="F14" s="12">
        <v>4190435</v>
      </c>
      <c r="G14" s="12">
        <v>4170750</v>
      </c>
      <c r="H14" s="12">
        <v>4372460</v>
      </c>
      <c r="I14" s="24">
        <f>G14/C14</f>
        <v>7.7759143590632088E-2</v>
      </c>
    </row>
    <row r="15" spans="1:9" ht="15" thickBot="1" x14ac:dyDescent="0.25">
      <c r="I15" s="7"/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14"/>
  <sheetViews>
    <sheetView showGridLines="0" zoomScale="80" zoomScaleNormal="80" workbookViewId="0">
      <selection sqref="A1:I14"/>
    </sheetView>
  </sheetViews>
  <sheetFormatPr baseColWidth="10" defaultRowHeight="9.75" x14ac:dyDescent="0.15"/>
  <cols>
    <col min="1" max="1" width="130.5703125" style="1" bestFit="1" customWidth="1"/>
    <col min="2" max="3" width="13.5703125" style="1" bestFit="1" customWidth="1"/>
    <col min="4" max="4" width="14" style="1" customWidth="1"/>
    <col min="5" max="5" width="18.42578125" style="1" bestFit="1" customWidth="1"/>
    <col min="6" max="6" width="27.140625" style="1" bestFit="1" customWidth="1"/>
    <col min="7" max="8" width="16.5703125" style="1" bestFit="1" customWidth="1"/>
    <col min="9" max="16384" width="11.42578125" style="1"/>
  </cols>
  <sheetData>
    <row r="1" spans="1:9" ht="27" thickBot="1" x14ac:dyDescent="0.2">
      <c r="A1" s="25" t="s">
        <v>25</v>
      </c>
      <c r="B1" s="25"/>
      <c r="C1" s="25"/>
      <c r="D1" s="25"/>
      <c r="E1" s="25"/>
      <c r="F1" s="25"/>
      <c r="G1" s="25"/>
      <c r="H1" s="25"/>
      <c r="I1" s="25"/>
    </row>
    <row r="2" spans="1:9" ht="15" customHeight="1" thickTop="1" thickBot="1" x14ac:dyDescent="0.25">
      <c r="A2" s="2" t="s">
        <v>0</v>
      </c>
      <c r="B2" s="3">
        <v>241737851</v>
      </c>
      <c r="C2" s="3">
        <v>269080108</v>
      </c>
      <c r="D2" s="3">
        <v>264765964</v>
      </c>
      <c r="E2" s="3">
        <v>264168885</v>
      </c>
      <c r="F2" s="3">
        <v>263859917</v>
      </c>
      <c r="G2" s="3">
        <v>263834042</v>
      </c>
      <c r="H2" s="3">
        <v>263386192</v>
      </c>
      <c r="I2" s="4" t="s">
        <v>1</v>
      </c>
    </row>
    <row r="3" spans="1:9" ht="15" customHeight="1" thickBot="1" x14ac:dyDescent="0.25">
      <c r="A3" s="5" t="s">
        <v>31</v>
      </c>
      <c r="B3" s="7"/>
      <c r="C3" s="7"/>
      <c r="D3" s="6">
        <v>23393944</v>
      </c>
      <c r="E3" s="6">
        <v>23858671</v>
      </c>
      <c r="F3" s="6">
        <v>27816956</v>
      </c>
      <c r="G3" s="6">
        <v>27898975</v>
      </c>
      <c r="H3" s="6">
        <v>32157737</v>
      </c>
      <c r="I3" s="7"/>
    </row>
    <row r="4" spans="1:9" ht="13.5" customHeight="1" thickBot="1" x14ac:dyDescent="0.2">
      <c r="A4" s="26" t="s">
        <v>2</v>
      </c>
      <c r="B4" s="28" t="s">
        <v>3</v>
      </c>
      <c r="C4" s="28" t="s">
        <v>4</v>
      </c>
      <c r="D4" s="26" t="s">
        <v>5</v>
      </c>
      <c r="E4" s="26" t="s">
        <v>6</v>
      </c>
      <c r="F4" s="30" t="s">
        <v>7</v>
      </c>
      <c r="G4" s="31"/>
      <c r="H4" s="32"/>
      <c r="I4" s="26" t="s">
        <v>8</v>
      </c>
    </row>
    <row r="5" spans="1:9" ht="30.75" thickBot="1" x14ac:dyDescent="0.2">
      <c r="A5" s="27"/>
      <c r="B5" s="29"/>
      <c r="C5" s="29"/>
      <c r="D5" s="27"/>
      <c r="E5" s="27"/>
      <c r="F5" s="8" t="s">
        <v>9</v>
      </c>
      <c r="G5" s="9" t="s">
        <v>10</v>
      </c>
      <c r="H5" s="9" t="s">
        <v>11</v>
      </c>
      <c r="I5" s="27"/>
    </row>
    <row r="6" spans="1:9" ht="16.5" customHeight="1" thickBot="1" x14ac:dyDescent="0.25">
      <c r="A6" s="10" t="s">
        <v>12</v>
      </c>
      <c r="B6" s="6">
        <v>610220</v>
      </c>
      <c r="C6" s="6">
        <v>651275</v>
      </c>
      <c r="D6" s="6">
        <v>5184</v>
      </c>
      <c r="E6" s="6">
        <v>5184</v>
      </c>
      <c r="F6" s="6">
        <v>8476</v>
      </c>
      <c r="G6" s="6">
        <v>119176</v>
      </c>
      <c r="H6" s="6">
        <v>119176</v>
      </c>
      <c r="I6" s="24">
        <f>G6/C6</f>
        <v>0.18298875283098537</v>
      </c>
    </row>
    <row r="7" spans="1:9" ht="16.5" customHeight="1" thickBot="1" x14ac:dyDescent="0.25">
      <c r="A7" s="10" t="s">
        <v>13</v>
      </c>
      <c r="B7" s="12">
        <v>281790</v>
      </c>
      <c r="C7" s="12">
        <v>281790</v>
      </c>
      <c r="D7" s="12">
        <v>33698</v>
      </c>
      <c r="E7" s="12">
        <v>33698</v>
      </c>
      <c r="F7" s="12">
        <v>22988</v>
      </c>
      <c r="G7" s="12">
        <v>61359</v>
      </c>
      <c r="H7" s="12">
        <v>61359</v>
      </c>
      <c r="I7" s="24">
        <f t="shared" ref="I7:I13" si="0">G7/C7</f>
        <v>0.21774725859682742</v>
      </c>
    </row>
    <row r="8" spans="1:9" ht="16.5" customHeight="1" thickBot="1" x14ac:dyDescent="0.25">
      <c r="A8" s="10" t="s">
        <v>14</v>
      </c>
      <c r="B8" s="12">
        <v>173130505</v>
      </c>
      <c r="C8" s="12">
        <v>188824253</v>
      </c>
      <c r="D8" s="12">
        <v>16493034</v>
      </c>
      <c r="E8" s="12">
        <v>16059014</v>
      </c>
      <c r="F8" s="12">
        <v>17333614</v>
      </c>
      <c r="G8" s="12">
        <v>17001157</v>
      </c>
      <c r="H8" s="12">
        <v>20715973</v>
      </c>
      <c r="I8" s="24">
        <f t="shared" si="0"/>
        <v>9.0036935032916557E-2</v>
      </c>
    </row>
    <row r="9" spans="1:9" ht="16.5" customHeight="1" thickBot="1" x14ac:dyDescent="0.25">
      <c r="A9" s="10" t="s">
        <v>15</v>
      </c>
      <c r="B9" s="12">
        <v>6063515</v>
      </c>
      <c r="C9" s="12">
        <v>6951103</v>
      </c>
      <c r="D9" s="12">
        <v>984699</v>
      </c>
      <c r="E9" s="12">
        <v>936330</v>
      </c>
      <c r="F9" s="12">
        <v>944096</v>
      </c>
      <c r="G9" s="12">
        <v>956481</v>
      </c>
      <c r="H9" s="12">
        <v>1109168</v>
      </c>
      <c r="I9" s="24">
        <f t="shared" si="0"/>
        <v>0.13760132744400422</v>
      </c>
    </row>
    <row r="10" spans="1:9" ht="16.5" customHeight="1" thickBot="1" x14ac:dyDescent="0.25">
      <c r="A10" s="10" t="s">
        <v>16</v>
      </c>
      <c r="B10" s="12">
        <v>1080176</v>
      </c>
      <c r="C10" s="12">
        <v>1533222</v>
      </c>
      <c r="D10" s="12">
        <v>84493</v>
      </c>
      <c r="E10" s="12">
        <v>81789</v>
      </c>
      <c r="F10" s="12">
        <v>194175</v>
      </c>
      <c r="G10" s="12">
        <v>244357</v>
      </c>
      <c r="H10" s="12">
        <v>250289</v>
      </c>
      <c r="I10" s="24">
        <f t="shared" si="0"/>
        <v>0.15937483286829957</v>
      </c>
    </row>
    <row r="11" spans="1:9" ht="16.5" customHeight="1" thickBot="1" x14ac:dyDescent="0.25">
      <c r="A11" s="10" t="s">
        <v>17</v>
      </c>
      <c r="B11" s="12">
        <v>113596</v>
      </c>
      <c r="C11" s="12">
        <v>156478</v>
      </c>
      <c r="D11" s="12">
        <v>3671</v>
      </c>
      <c r="E11" s="12">
        <v>3671</v>
      </c>
      <c r="F11" s="12">
        <v>9775</v>
      </c>
      <c r="G11" s="12">
        <v>16999</v>
      </c>
      <c r="H11" s="12">
        <v>16999</v>
      </c>
      <c r="I11" s="24">
        <f t="shared" si="0"/>
        <v>0.10863507969171385</v>
      </c>
    </row>
    <row r="12" spans="1:9" ht="16.5" customHeight="1" thickBot="1" x14ac:dyDescent="0.25">
      <c r="A12" s="10" t="s">
        <v>29</v>
      </c>
      <c r="B12" s="11">
        <v>0</v>
      </c>
      <c r="C12" s="12">
        <v>32889</v>
      </c>
      <c r="D12" s="11">
        <v>0</v>
      </c>
      <c r="E12" s="11">
        <v>0</v>
      </c>
      <c r="F12" s="11">
        <v>0</v>
      </c>
      <c r="G12" s="11">
        <v>0</v>
      </c>
      <c r="H12" s="12">
        <v>11784</v>
      </c>
      <c r="I12" s="24">
        <f t="shared" si="0"/>
        <v>0</v>
      </c>
    </row>
    <row r="13" spans="1:9" ht="16.5" customHeight="1" thickBot="1" x14ac:dyDescent="0.25">
      <c r="A13" s="10" t="s">
        <v>18</v>
      </c>
      <c r="B13" s="12">
        <v>10662632</v>
      </c>
      <c r="C13" s="12">
        <v>16001051</v>
      </c>
      <c r="D13" s="12">
        <v>3290376</v>
      </c>
      <c r="E13" s="12">
        <v>3501023</v>
      </c>
      <c r="F13" s="12">
        <v>3563488</v>
      </c>
      <c r="G13" s="12">
        <v>3697103</v>
      </c>
      <c r="H13" s="12">
        <v>3919434</v>
      </c>
      <c r="I13" s="24">
        <f t="shared" si="0"/>
        <v>0.23105376015612974</v>
      </c>
    </row>
    <row r="14" spans="1:9" ht="15" thickBot="1" x14ac:dyDescent="0.25">
      <c r="A14" s="10" t="s">
        <v>19</v>
      </c>
      <c r="B14" s="12">
        <v>49795417</v>
      </c>
      <c r="C14" s="12">
        <v>54648047</v>
      </c>
      <c r="D14" s="12">
        <v>2498789</v>
      </c>
      <c r="E14" s="12">
        <v>3237963</v>
      </c>
      <c r="F14" s="12">
        <v>5740344</v>
      </c>
      <c r="G14" s="12">
        <v>5802343</v>
      </c>
      <c r="H14" s="12">
        <v>5953554</v>
      </c>
      <c r="I14" s="24">
        <f>G14/C14</f>
        <v>0.10617658486496324</v>
      </c>
    </row>
  </sheetData>
  <mergeCells count="8">
    <mergeCell ref="A1:I1"/>
    <mergeCell ref="A4:A5"/>
    <mergeCell ref="B4:B5"/>
    <mergeCell ref="C4:C5"/>
    <mergeCell ref="D4:D5"/>
    <mergeCell ref="E4:E5"/>
    <mergeCell ref="F4:H4"/>
    <mergeCell ref="I4:I5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2023</vt:lpstr>
      <vt:lpstr>2022-II</vt:lpstr>
      <vt:lpstr>2022-I</vt:lpstr>
      <vt:lpstr>JUL-22 </vt:lpstr>
      <vt:lpstr>AGO-22</vt:lpstr>
      <vt:lpstr>SET-22</vt:lpstr>
      <vt:lpstr>OCT-22</vt:lpstr>
      <vt:lpstr>NOV-22</vt:lpstr>
      <vt:lpstr>DIC-22</vt:lpstr>
      <vt:lpstr>ENE-23</vt:lpstr>
      <vt:lpstr>FEB-23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dgi</dc:creator>
  <cp:lastModifiedBy>dgi</cp:lastModifiedBy>
  <cp:lastPrinted>2023-03-22T21:41:43Z</cp:lastPrinted>
  <dcterms:created xsi:type="dcterms:W3CDTF">2023-03-21T15:19:10Z</dcterms:created>
  <dcterms:modified xsi:type="dcterms:W3CDTF">2023-03-22T22:36:03Z</dcterms:modified>
</cp:coreProperties>
</file>