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sto\Downloads\"/>
    </mc:Choice>
  </mc:AlternateContent>
  <bookViews>
    <workbookView xWindow="0" yWindow="0" windowWidth="20490" windowHeight="7455"/>
  </bookViews>
  <sheets>
    <sheet name="Eficacia Inic." sheetId="1" r:id="rId1"/>
    <sheet name="Eficiencia Inic." sheetId="2" r:id="rId2"/>
    <sheet name="Eficacia Prim." sheetId="3" r:id="rId3"/>
    <sheet name="Eficiencia Prim." sheetId="4" r:id="rId4"/>
    <sheet name="Eficacia Sec." sheetId="5" r:id="rId5"/>
    <sheet name="Eficiencia Sec." sheetId="6" r:id="rId6"/>
  </sheets>
  <definedNames>
    <definedName name="_xlnm.Print_Area" localSheetId="1">'Eficiencia Inic.'!$A$1:$E$26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4" i="6" l="1"/>
  <c r="D22" i="6" s="1"/>
  <c r="D14" i="6"/>
  <c r="B24" i="5"/>
  <c r="D22" i="5" s="1"/>
  <c r="D14" i="5"/>
  <c r="B24" i="4"/>
  <c r="D22" i="4" s="1"/>
  <c r="D14" i="4"/>
  <c r="B24" i="3"/>
  <c r="D22" i="3" s="1"/>
  <c r="D14" i="3"/>
  <c r="B24" i="2"/>
  <c r="D22" i="2" s="1"/>
  <c r="D14" i="2"/>
  <c r="B24" i="1"/>
  <c r="D22" i="1" s="1"/>
  <c r="D14" i="1"/>
</calcChain>
</file>

<file path=xl/sharedStrings.xml><?xml version="1.0" encoding="utf-8"?>
<sst xmlns="http://schemas.openxmlformats.org/spreadsheetml/2006/main" count="193" uniqueCount="57">
  <si>
    <t>INDICADOR DE DESEMPEÑO SEGÚN OBJETIVO ESTRATÉGICO ESPECÍFICO</t>
  </si>
  <si>
    <t>SECTOR</t>
  </si>
  <si>
    <t>PLIEGO</t>
  </si>
  <si>
    <t>UNIDAD EJECUTORA</t>
  </si>
  <si>
    <t>OBJETIVO ESTRATÉGICO</t>
  </si>
  <si>
    <t>ACTIVIDAD</t>
  </si>
  <si>
    <t>Educación</t>
  </si>
  <si>
    <t>446 Gobierno Regional del Callao</t>
  </si>
  <si>
    <t>300 DREC</t>
  </si>
  <si>
    <t>0.000039 NIVEL INICIAL</t>
  </si>
  <si>
    <t>Mejorando la gestión y el uso de los recursos públicos en el Sector Educación</t>
  </si>
  <si>
    <t>CONCEPTOS</t>
  </si>
  <si>
    <t>DEFINICIÓN</t>
  </si>
  <si>
    <t>Indicador</t>
  </si>
  <si>
    <t>Tipo de Indicador</t>
  </si>
  <si>
    <t>Fundamento</t>
  </si>
  <si>
    <t>Forma de cálculo</t>
  </si>
  <si>
    <t>Fuentes de información. Medios de verificación</t>
  </si>
  <si>
    <t>Datos Históricos y valores proyectados para los próximos 3 años</t>
  </si>
  <si>
    <t>Frecuencia de Reporte a la GRPPAT - DNPP</t>
  </si>
  <si>
    <t>Área responsable del cumplimiento del indicador</t>
  </si>
  <si>
    <t>Indicador de Eficacia</t>
  </si>
  <si>
    <t>Tasa de cobertura de Educación Inicial de 0 a 5 años</t>
  </si>
  <si>
    <t>Este indicador permite medir el porcentaje de niños y niñas entre 0 y 5 años que asisten a una Institución Educativa Pública, con respecto a la población total estimada de niños y niñas de 0 a 5 años de edad correspondiente al ámbito de la unidad ejecutora Nº 300</t>
  </si>
  <si>
    <t>AÑO FISCAL</t>
  </si>
  <si>
    <t>PROYECTADO</t>
  </si>
  <si>
    <t>ALCANZADO %</t>
  </si>
  <si>
    <t>Dirección Regional de Educación del Callao</t>
  </si>
  <si>
    <t>Costos promedios por alumno en Educación Inicial de 0 a 5 años</t>
  </si>
  <si>
    <t>Indicador de Eficiencia</t>
  </si>
  <si>
    <t>Este indicador permite medir el nivel de gasto Público que se destina al nivel inicial en el ámbito de competencia del pliego presupuestal que reporta.</t>
  </si>
  <si>
    <t>0.000039 NIVEL PRIMARIA</t>
  </si>
  <si>
    <t>Tasa de cobertura de Educación PRIMARIA DE MENORES</t>
  </si>
  <si>
    <t>Indicador de Eficacia DE 6 A 11 AÑOS</t>
  </si>
  <si>
    <t>Este indicador permite medir el porcentaje de niños que asisten a una Institución Educativa Pública, con respecto a la población total estimada de niños y niñas correspondiente al ámbito de la unidad ejecutora Nº 300</t>
  </si>
  <si>
    <t>Costos promedios por alumno en Educación Primaria, menores de 6 a 11 años</t>
  </si>
  <si>
    <t>Este indicador permite medir el nivel de gasto Público que se destina al nivel Primaria en el ámbito de competencia del pliego presupuestal que reporta.</t>
  </si>
  <si>
    <t>0.000039 NIVEL SECUNDARIA</t>
  </si>
  <si>
    <t>Tasa de cobertura de Educación Secundaria de 12 a 16 años</t>
  </si>
  <si>
    <t>Este indicador permite medir el porcentaje de jóvenes entre 12 y 16 años que asisten a una Institución Educativa Pública, con respecto a la población total estimada de jóvenes, correspondiente al ámbito de la unidad ejecutora Nº 300</t>
  </si>
  <si>
    <t>Costos promedios por alumno en Educación Secundaria de 12 a 16 años</t>
  </si>
  <si>
    <t>Este indicador permite medir el nivel de gasto Público que se destina al nivel Secundaria en el ámbito de competencia del pliego presupuestal que reporta.</t>
  </si>
  <si>
    <t>=</t>
  </si>
  <si>
    <r>
      <rPr>
        <b/>
        <sz val="11"/>
        <color theme="1"/>
        <rFont val="Calibri"/>
        <family val="2"/>
        <scheme val="minor"/>
      </rPr>
      <t>Donde:</t>
    </r>
    <r>
      <rPr>
        <sz val="11"/>
        <color theme="1"/>
        <rFont val="Calibri"/>
        <family val="2"/>
        <scheme val="minor"/>
      </rPr>
      <t xml:space="preserve"> En el </t>
    </r>
    <r>
      <rPr>
        <b/>
        <sz val="11"/>
        <color theme="1"/>
        <rFont val="Calibri"/>
        <family val="2"/>
        <scheme val="minor"/>
      </rPr>
      <t>numerador</t>
    </r>
    <r>
      <rPr>
        <sz val="11"/>
        <color theme="1"/>
        <rFont val="Calibri"/>
        <family val="2"/>
        <scheme val="minor"/>
      </rPr>
      <t xml:space="preserve">, la ejecución presupuestal corresponde al gasto en la prestación del servicio en el ámbito del pliego, del monto ejecutado en la actividad y/o proyecto.                                                                                                                                 El </t>
    </r>
    <r>
      <rPr>
        <b/>
        <sz val="11"/>
        <color theme="1"/>
        <rFont val="Calibri"/>
        <family val="2"/>
        <scheme val="minor"/>
      </rPr>
      <t>denominador</t>
    </r>
    <r>
      <rPr>
        <sz val="11"/>
        <color theme="1"/>
        <rFont val="Calibri"/>
        <family val="2"/>
        <scheme val="minor"/>
      </rPr>
      <t>, el número de niños y niñas de 6 a 11 años coberturados en los servicios públicos de educación primaria en el nivel escolarizado en el ámbito de la unidad ejecutora 300.</t>
    </r>
  </si>
  <si>
    <r>
      <rPr>
        <b/>
        <sz val="11"/>
        <color theme="1"/>
        <rFont val="Calibri"/>
        <family val="2"/>
        <scheme val="minor"/>
      </rPr>
      <t>Donde:</t>
    </r>
    <r>
      <rPr>
        <sz val="11"/>
        <color theme="1"/>
        <rFont val="Calibri"/>
        <family val="2"/>
        <scheme val="minor"/>
      </rPr>
      <t xml:space="preserve"> En el </t>
    </r>
    <r>
      <rPr>
        <b/>
        <sz val="11"/>
        <color theme="1"/>
        <rFont val="Calibri"/>
        <family val="2"/>
        <scheme val="minor"/>
      </rPr>
      <t>numerador</t>
    </r>
    <r>
      <rPr>
        <sz val="11"/>
        <color theme="1"/>
        <rFont val="Calibri"/>
        <family val="2"/>
        <scheme val="minor"/>
      </rPr>
      <t xml:space="preserve">, la ejecución presupuestal corresponde al gasto en la prestación del servicio en el ámbito del pliego, del monto ejecutado.      El </t>
    </r>
    <r>
      <rPr>
        <b/>
        <sz val="11"/>
        <color theme="1"/>
        <rFont val="Calibri"/>
        <family val="2"/>
        <scheme val="minor"/>
      </rPr>
      <t>denominador</t>
    </r>
    <r>
      <rPr>
        <sz val="11"/>
        <color theme="1"/>
        <rFont val="Calibri"/>
        <family val="2"/>
        <scheme val="minor"/>
      </rPr>
      <t>, el número de jóvenes de 12 a 16 años coberturados en los servicios públicos de educación Secundaria en el nivel escolarizado en el ámbito de la unidad ejecutora 300.</t>
    </r>
  </si>
  <si>
    <r>
      <rPr>
        <b/>
        <sz val="11"/>
        <color theme="1"/>
        <rFont val="Calibri"/>
        <family val="2"/>
        <scheme val="minor"/>
      </rPr>
      <t>Donde:</t>
    </r>
    <r>
      <rPr>
        <sz val="11"/>
        <color theme="1"/>
        <rFont val="Calibri"/>
        <family val="2"/>
        <scheme val="minor"/>
      </rPr>
      <t xml:space="preserve"> En el </t>
    </r>
    <r>
      <rPr>
        <b/>
        <sz val="11"/>
        <color theme="1"/>
        <rFont val="Calibri"/>
        <family val="2"/>
        <scheme val="minor"/>
      </rPr>
      <t>numerador</t>
    </r>
    <r>
      <rPr>
        <sz val="11"/>
        <color theme="1"/>
        <rFont val="Calibri"/>
        <family val="2"/>
        <scheme val="minor"/>
      </rPr>
      <t xml:space="preserve">, la ejecución presupuestal corresponde al gasto en la prestación del servicio en el ámbito del pliego, del monto ejecutado en el programa 010.                                                                                                                                                                                El </t>
    </r>
    <r>
      <rPr>
        <b/>
        <sz val="11"/>
        <color theme="1"/>
        <rFont val="Calibri"/>
        <family val="2"/>
        <scheme val="minor"/>
      </rPr>
      <t>denominador</t>
    </r>
    <r>
      <rPr>
        <sz val="11"/>
        <color theme="1"/>
        <rFont val="Calibri"/>
        <family val="2"/>
        <scheme val="minor"/>
      </rPr>
      <t>, el número de niños y niñas de 0 a 5 años coberturados en los servicios públicos de educación inicial en el nivel escolarizado y no escolarizado en el ámbito de la unidad ejecutora 300.</t>
    </r>
  </si>
  <si>
    <t>Al primer semestre 2018</t>
  </si>
  <si>
    <r>
      <rPr>
        <b/>
        <sz val="11"/>
        <color theme="1"/>
        <rFont val="Calibri"/>
        <family val="2"/>
        <scheme val="minor"/>
      </rPr>
      <t>Fuente:</t>
    </r>
    <r>
      <rPr>
        <sz val="11"/>
        <color theme="1"/>
        <rFont val="Calibri"/>
        <family val="2"/>
        <scheme val="minor"/>
      </rPr>
      <t xml:space="preserve"> El numerador, se obtuvo a través de la estadística Educativa. En tanto para el denominador la cifra es estimación realizada a partir de la información del INEI - CPI, Censo 2007 con una tasa de crecimiento de 1.03% anual.</t>
    </r>
  </si>
  <si>
    <t xml:space="preserve"> </t>
  </si>
  <si>
    <r>
      <rPr>
        <b/>
        <sz val="11"/>
        <color theme="1"/>
        <rFont val="Calibri"/>
        <family val="2"/>
        <scheme val="minor"/>
      </rPr>
      <t>Fuente:</t>
    </r>
    <r>
      <rPr>
        <sz val="11"/>
        <color theme="1"/>
        <rFont val="Calibri"/>
        <family val="2"/>
        <scheme val="minor"/>
      </rPr>
      <t xml:space="preserve"> Para el numerador, constituye fuente de información el módulo MPP-SIAF. Y el denominador de los Registros de Estadística Educativa de la DREC.</t>
    </r>
  </si>
  <si>
    <r>
      <rPr>
        <b/>
        <sz val="11"/>
        <color theme="1"/>
        <rFont val="Calibri"/>
        <family val="2"/>
        <scheme val="minor"/>
      </rPr>
      <t>Donde:</t>
    </r>
    <r>
      <rPr>
        <sz val="11"/>
        <color theme="1"/>
        <rFont val="Calibri"/>
        <family val="2"/>
        <scheme val="minor"/>
      </rPr>
      <t xml:space="preserve"> En el </t>
    </r>
    <r>
      <rPr>
        <b/>
        <sz val="11"/>
        <color theme="1"/>
        <rFont val="Calibri"/>
        <family val="2"/>
        <scheme val="minor"/>
      </rPr>
      <t>numerador</t>
    </r>
    <r>
      <rPr>
        <sz val="11"/>
        <color theme="1"/>
        <rFont val="Calibri"/>
        <family val="2"/>
        <scheme val="minor"/>
      </rPr>
      <t xml:space="preserve">, el nùmero de niños y niñas de 0 a 5 años, coberturados por los servicios públicos de Educación Inicial en todas las modalidades en el ámbito de la Región, incluido el programa No Escolarizado (1,141) PRONOEI,  este es el porcentaje de atención de alumnos.       El </t>
    </r>
    <r>
      <rPr>
        <b/>
        <sz val="11"/>
        <color theme="1"/>
        <rFont val="Calibri"/>
        <family val="2"/>
        <scheme val="minor"/>
      </rPr>
      <t>denominador</t>
    </r>
    <r>
      <rPr>
        <sz val="11"/>
        <color theme="1"/>
        <rFont val="Calibri"/>
        <family val="2"/>
        <scheme val="minor"/>
      </rPr>
      <t>, la población estimada para el año 2018.</t>
    </r>
  </si>
  <si>
    <r>
      <rPr>
        <b/>
        <sz val="11"/>
        <color theme="1"/>
        <rFont val="Calibri"/>
        <family val="2"/>
        <scheme val="minor"/>
      </rPr>
      <t>Fuente:</t>
    </r>
    <r>
      <rPr>
        <sz val="11"/>
        <color theme="1"/>
        <rFont val="Calibri"/>
        <family val="2"/>
        <scheme val="minor"/>
      </rPr>
      <t xml:space="preserve"> El numerador, se obtuvo a través de la estadística Educativa 2018. En tanto para el denominador la cifra es estimación realizada a partir de la información del Censo 2007 con una tasa de crecimiento de 1.03% anual.</t>
    </r>
  </si>
  <si>
    <r>
      <rPr>
        <b/>
        <sz val="11"/>
        <color theme="1"/>
        <rFont val="Calibri"/>
        <family val="2"/>
        <scheme val="minor"/>
      </rPr>
      <t>Donde:</t>
    </r>
    <r>
      <rPr>
        <sz val="11"/>
        <color theme="1"/>
        <rFont val="Calibri"/>
        <family val="2"/>
        <scheme val="minor"/>
      </rPr>
      <t xml:space="preserve"> En el </t>
    </r>
    <r>
      <rPr>
        <b/>
        <sz val="11"/>
        <color theme="1"/>
        <rFont val="Calibri"/>
        <family val="2"/>
        <scheme val="minor"/>
      </rPr>
      <t>numerador</t>
    </r>
    <r>
      <rPr>
        <sz val="11"/>
        <color theme="1"/>
        <rFont val="Calibri"/>
        <family val="2"/>
        <scheme val="minor"/>
      </rPr>
      <t xml:space="preserve">, el nùmero de jóvenes de 12 a 16 años, coberturados por los servicios públicos de Educación Secundaria en todas las modalidades en el ámbito de la unidad ejecutora 300 DREC.                                                                                                       El </t>
    </r>
    <r>
      <rPr>
        <b/>
        <sz val="11"/>
        <color theme="1"/>
        <rFont val="Calibri"/>
        <family val="2"/>
        <scheme val="minor"/>
      </rPr>
      <t>denominador</t>
    </r>
    <r>
      <rPr>
        <sz val="11"/>
        <color theme="1"/>
        <rFont val="Calibri"/>
        <family val="2"/>
        <scheme val="minor"/>
      </rPr>
      <t>, la población estimada para el año 2018, de jóvenes entre 12 y 16 años de edad, responsabilidad del pliego.</t>
    </r>
  </si>
  <si>
    <r>
      <rPr>
        <b/>
        <sz val="11"/>
        <color theme="1"/>
        <rFont val="Calibri"/>
        <family val="2"/>
        <scheme val="minor"/>
      </rPr>
      <t>Donde:</t>
    </r>
    <r>
      <rPr>
        <sz val="11"/>
        <color theme="1"/>
        <rFont val="Calibri"/>
        <family val="2"/>
        <scheme val="minor"/>
      </rPr>
      <t xml:space="preserve"> En el </t>
    </r>
    <r>
      <rPr>
        <b/>
        <sz val="11"/>
        <color theme="1"/>
        <rFont val="Calibri"/>
        <family val="2"/>
        <scheme val="minor"/>
      </rPr>
      <t>numerador</t>
    </r>
    <r>
      <rPr>
        <sz val="11"/>
        <color theme="1"/>
        <rFont val="Calibri"/>
        <family val="2"/>
        <scheme val="minor"/>
      </rPr>
      <t xml:space="preserve">, el número de niños y niñas de 6 a 11 años, coberturados por los servicios públicos de Educación Primaria en todas las modalidades en el ámbito de la unidad ejecutora 300 DREC.                                                                                                       El </t>
    </r>
    <r>
      <rPr>
        <b/>
        <sz val="11"/>
        <color theme="1"/>
        <rFont val="Calibri"/>
        <family val="2"/>
        <scheme val="minor"/>
      </rPr>
      <t>denominador</t>
    </r>
    <r>
      <rPr>
        <sz val="11"/>
        <color theme="1"/>
        <rFont val="Calibri"/>
        <family val="2"/>
        <scheme val="minor"/>
      </rPr>
      <t>, la población estimada para el año 2018, de niños y niñas entre 6 y 11 años de edad, responsabilidad del pliego.</t>
    </r>
  </si>
  <si>
    <r>
      <rPr>
        <b/>
        <sz val="11"/>
        <color theme="1"/>
        <rFont val="Calibri"/>
        <family val="2"/>
        <scheme val="minor"/>
      </rPr>
      <t>Fuente:</t>
    </r>
    <r>
      <rPr>
        <sz val="11"/>
        <color theme="1"/>
        <rFont val="Calibri"/>
        <family val="2"/>
        <scheme val="minor"/>
      </rPr>
      <t xml:space="preserve"> Para el numerador, constituye fuente de información el módulo MPP-SIAF.  Para el denominador Los Registros de Estadística Educativa de la DREC.</t>
    </r>
  </si>
  <si>
    <r>
      <rPr>
        <b/>
        <sz val="11"/>
        <color theme="1"/>
        <rFont val="Calibri"/>
        <family val="2"/>
        <scheme val="minor"/>
      </rPr>
      <t>Fuente:</t>
    </r>
    <r>
      <rPr>
        <sz val="11"/>
        <color theme="1"/>
        <rFont val="Calibri"/>
        <family val="2"/>
        <scheme val="minor"/>
      </rPr>
      <t xml:space="preserve"> El numerador, se obtuvo a través de la estadística Educativa 2018. En tanto para el denominador la cifra es estimación realizada a partir de la información del último Censo 2007 con una tasa de crecimiento de 1.03% anual.</t>
    </r>
  </si>
  <si>
    <r>
      <rPr>
        <b/>
        <sz val="11"/>
        <color theme="1"/>
        <rFont val="Calibri"/>
        <family val="2"/>
        <scheme val="minor"/>
      </rPr>
      <t>Fuente:</t>
    </r>
    <r>
      <rPr>
        <sz val="11"/>
        <color theme="1"/>
        <rFont val="Calibri"/>
        <family val="2"/>
        <scheme val="minor"/>
      </rPr>
      <t xml:space="preserve"> Para el numerador, constituye fuente de información el módulo MPP-SIAF. Para el denominador los Registros de Estadística Educativa de la DREC.   </t>
    </r>
  </si>
</sst>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sz val="11"/>
      <color theme="1"/>
      <name val="Calibri"/>
      <family val="2"/>
      <scheme val="minor"/>
    </font>
    <font>
      <b/>
      <u/>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9" fontId="2" fillId="0" borderId="0" applyFont="0" applyFill="0" applyBorder="0" applyAlignment="0" applyProtection="0"/>
  </cellStyleXfs>
  <cellXfs count="81">
    <xf numFmtId="0" fontId="0" fillId="0" borderId="0" xfId="0"/>
    <xf numFmtId="0" fontId="0" fillId="0" borderId="0" xfId="0" applyAlignment="1">
      <alignment horizontal="left"/>
    </xf>
    <xf numFmtId="0" fontId="1" fillId="2" borderId="1" xfId="0" applyFont="1" applyFill="1" applyBorder="1" applyAlignment="1">
      <alignment horizontal="center" vertical="center"/>
    </xf>
    <xf numFmtId="0" fontId="1" fillId="2" borderId="1" xfId="0" applyFont="1" applyFill="1" applyBorder="1" applyAlignment="1">
      <alignment vertical="center"/>
    </xf>
    <xf numFmtId="0" fontId="1" fillId="2" borderId="1" xfId="0" applyFont="1" applyFill="1" applyBorder="1" applyAlignment="1">
      <alignment horizontal="left" vertical="center"/>
    </xf>
    <xf numFmtId="0" fontId="1" fillId="2" borderId="1" xfId="0" applyFont="1" applyFill="1" applyBorder="1" applyAlignment="1">
      <alignment horizontal="left" vertical="center"/>
    </xf>
    <xf numFmtId="0" fontId="1" fillId="2" borderId="1" xfId="0" applyFont="1" applyFill="1" applyBorder="1" applyAlignment="1">
      <alignment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0" borderId="14" xfId="0" applyFont="1" applyBorder="1" applyAlignment="1">
      <alignment horizontal="center" vertical="center"/>
    </xf>
    <xf numFmtId="10" fontId="1" fillId="0" borderId="1" xfId="0" applyNumberFormat="1" applyFont="1" applyBorder="1" applyAlignment="1">
      <alignment horizontal="center" vertical="center"/>
    </xf>
    <xf numFmtId="10" fontId="1" fillId="0" borderId="15" xfId="0" applyNumberFormat="1" applyFont="1" applyBorder="1" applyAlignment="1">
      <alignment horizontal="center" vertical="center"/>
    </xf>
    <xf numFmtId="0" fontId="1" fillId="0" borderId="16" xfId="0" applyFont="1" applyBorder="1" applyAlignment="1">
      <alignment horizontal="center" vertical="center"/>
    </xf>
    <xf numFmtId="10" fontId="1" fillId="0" borderId="17" xfId="0" applyNumberFormat="1" applyFont="1" applyBorder="1" applyAlignment="1">
      <alignment horizontal="center" vertical="center"/>
    </xf>
    <xf numFmtId="4" fontId="1" fillId="0" borderId="1" xfId="0" applyNumberFormat="1" applyFont="1" applyBorder="1" applyAlignment="1">
      <alignment horizontal="center" vertical="center"/>
    </xf>
    <xf numFmtId="4" fontId="1" fillId="0" borderId="17" xfId="0" applyNumberFormat="1" applyFont="1" applyBorder="1" applyAlignment="1">
      <alignment horizontal="center" vertical="center"/>
    </xf>
    <xf numFmtId="4" fontId="1" fillId="0" borderId="15" xfId="0" applyNumberFormat="1" applyFont="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left" vertical="center"/>
    </xf>
    <xf numFmtId="4" fontId="3" fillId="0" borderId="2" xfId="0" applyNumberFormat="1" applyFont="1" applyBorder="1" applyAlignment="1">
      <alignment vertical="center"/>
    </xf>
    <xf numFmtId="0" fontId="1" fillId="0" borderId="3" xfId="0" applyFont="1" applyBorder="1" applyAlignment="1">
      <alignment vertical="center"/>
    </xf>
    <xf numFmtId="4" fontId="1" fillId="0" borderId="4" xfId="0" applyNumberFormat="1" applyFont="1" applyBorder="1" applyAlignment="1">
      <alignment horizontal="left" vertical="center"/>
    </xf>
    <xf numFmtId="4" fontId="1" fillId="0" borderId="2" xfId="0" applyNumberFormat="1" applyFont="1" applyBorder="1" applyAlignment="1">
      <alignment vertical="center"/>
    </xf>
    <xf numFmtId="0" fontId="1" fillId="0" borderId="4" xfId="0" applyFont="1" applyBorder="1" applyAlignment="1">
      <alignment vertical="center"/>
    </xf>
    <xf numFmtId="3" fontId="3" fillId="0" borderId="2" xfId="0" applyNumberFormat="1" applyFont="1" applyBorder="1" applyAlignment="1">
      <alignment vertical="center"/>
    </xf>
    <xf numFmtId="10" fontId="1" fillId="0" borderId="4" xfId="0" applyNumberFormat="1" applyFont="1" applyBorder="1" applyAlignment="1">
      <alignment horizontal="left" vertical="center"/>
    </xf>
    <xf numFmtId="3" fontId="1" fillId="0" borderId="2" xfId="0" applyNumberFormat="1" applyFont="1" applyBorder="1" applyAlignment="1">
      <alignment vertical="center"/>
    </xf>
    <xf numFmtId="10" fontId="1" fillId="0" borderId="4" xfId="1" applyNumberFormat="1" applyFont="1" applyBorder="1" applyAlignment="1">
      <alignment horizontal="left" vertical="center"/>
    </xf>
    <xf numFmtId="0" fontId="1" fillId="0" borderId="0" xfId="0" applyFont="1"/>
    <xf numFmtId="0" fontId="1" fillId="0" borderId="0" xfId="0" applyFont="1" applyAlignment="1">
      <alignment horizontal="left"/>
    </xf>
    <xf numFmtId="0" fontId="1" fillId="0" borderId="19" xfId="0" applyFont="1" applyBorder="1" applyAlignment="1">
      <alignment horizontal="center" vertical="center"/>
    </xf>
    <xf numFmtId="10" fontId="1" fillId="0" borderId="20" xfId="0" applyNumberFormat="1" applyFont="1" applyBorder="1" applyAlignment="1">
      <alignment horizontal="center" vertical="center"/>
    </xf>
    <xf numFmtId="10" fontId="1" fillId="0" borderId="21" xfId="0" applyNumberFormat="1" applyFont="1" applyBorder="1" applyAlignment="1">
      <alignment horizontal="center" vertical="center"/>
    </xf>
    <xf numFmtId="10" fontId="1" fillId="2" borderId="18" xfId="0" applyNumberFormat="1" applyFont="1" applyFill="1" applyBorder="1" applyAlignment="1">
      <alignment horizontal="center" vertical="center"/>
    </xf>
    <xf numFmtId="4" fontId="1" fillId="0" borderId="20" xfId="0" applyNumberFormat="1" applyFont="1" applyBorder="1" applyAlignment="1">
      <alignment horizontal="center" vertical="center"/>
    </xf>
    <xf numFmtId="4" fontId="1" fillId="0" borderId="21" xfId="0" applyNumberFormat="1" applyFont="1" applyBorder="1" applyAlignment="1">
      <alignment horizontal="center" vertical="center"/>
    </xf>
    <xf numFmtId="4" fontId="1" fillId="2" borderId="18" xfId="0" applyNumberFormat="1" applyFont="1" applyFill="1" applyBorder="1" applyAlignment="1">
      <alignment horizontal="center" vertical="center"/>
    </xf>
    <xf numFmtId="0" fontId="1" fillId="0" borderId="21" xfId="0" applyNumberFormat="1" applyFont="1" applyBorder="1" applyAlignment="1">
      <alignment horizontal="center" vertical="center"/>
    </xf>
    <xf numFmtId="4" fontId="3" fillId="0" borderId="2" xfId="0" applyNumberFormat="1" applyFont="1" applyBorder="1" applyAlignment="1">
      <alignment horizontal="righ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horizontal="center"/>
    </xf>
    <xf numFmtId="0" fontId="1" fillId="2" borderId="1" xfId="0" applyFont="1" applyFill="1" applyBorder="1" applyAlignment="1">
      <alignment horizontal="center" vertical="center"/>
    </xf>
    <xf numFmtId="0" fontId="1" fillId="2" borderId="1" xfId="0" applyFont="1" applyFill="1" applyBorder="1" applyAlignment="1">
      <alignment horizontal="left" vertical="center"/>
    </xf>
    <xf numFmtId="0" fontId="1" fillId="2" borderId="2"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10" fontId="1" fillId="0" borderId="2" xfId="0" applyNumberFormat="1" applyFont="1" applyBorder="1" applyAlignment="1">
      <alignment horizontal="center" vertical="center"/>
    </xf>
    <xf numFmtId="10" fontId="1" fillId="0" borderId="3" xfId="0" applyNumberFormat="1" applyFont="1" applyBorder="1" applyAlignment="1">
      <alignment horizontal="center" vertical="center"/>
    </xf>
    <xf numFmtId="10" fontId="1" fillId="0" borderId="4" xfId="0" applyNumberFormat="1" applyFont="1" applyBorder="1" applyAlignment="1">
      <alignment horizontal="center" vertical="center"/>
    </xf>
    <xf numFmtId="0" fontId="1" fillId="0" borderId="0" xfId="0" applyFont="1" applyAlignment="1"/>
    <xf numFmtId="0" fontId="0" fillId="0" borderId="0" xfId="0" applyAlignment="1"/>
    <xf numFmtId="0" fontId="1" fillId="0" borderId="0" xfId="0" applyFont="1" applyAlignment="1">
      <alignment wrapText="1"/>
    </xf>
    <xf numFmtId="0" fontId="0" fillId="0" borderId="0" xfId="0" applyAlignment="1">
      <alignment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4" fontId="1" fillId="0" borderId="2" xfId="0" applyNumberFormat="1" applyFont="1" applyBorder="1" applyAlignment="1">
      <alignment horizontal="center" vertical="center"/>
    </xf>
    <xf numFmtId="4" fontId="1" fillId="0" borderId="3" xfId="0" applyNumberFormat="1" applyFont="1" applyBorder="1" applyAlignment="1">
      <alignment horizontal="center" vertical="center"/>
    </xf>
    <xf numFmtId="4" fontId="1" fillId="0" borderId="4" xfId="0" applyNumberFormat="1"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7"/>
  <sheetViews>
    <sheetView tabSelected="1" zoomScale="118" zoomScaleNormal="118" workbookViewId="0">
      <selection activeCell="H16" sqref="H16"/>
    </sheetView>
  </sheetViews>
  <sheetFormatPr baseColWidth="10" defaultRowHeight="15" x14ac:dyDescent="0.25"/>
  <cols>
    <col min="1" max="1" width="22.42578125" customWidth="1"/>
    <col min="2" max="3" width="22.140625" customWidth="1"/>
    <col min="4" max="4" width="24.85546875" customWidth="1"/>
  </cols>
  <sheetData>
    <row r="2" spans="1:4" x14ac:dyDescent="0.25">
      <c r="A2" s="45" t="s">
        <v>0</v>
      </c>
      <c r="B2" s="45"/>
      <c r="C2" s="45"/>
      <c r="D2" s="45"/>
    </row>
    <row r="4" spans="1:4" x14ac:dyDescent="0.25">
      <c r="A4" t="s">
        <v>1</v>
      </c>
      <c r="B4" s="68" t="s">
        <v>6</v>
      </c>
      <c r="C4" s="69"/>
      <c r="D4" s="69"/>
    </row>
    <row r="5" spans="1:4" x14ac:dyDescent="0.25">
      <c r="A5" t="s">
        <v>2</v>
      </c>
      <c r="B5" s="68" t="s">
        <v>7</v>
      </c>
      <c r="C5" s="69"/>
      <c r="D5" s="69"/>
    </row>
    <row r="6" spans="1:4" x14ac:dyDescent="0.25">
      <c r="A6" t="s">
        <v>3</v>
      </c>
      <c r="B6" s="31" t="s">
        <v>8</v>
      </c>
      <c r="C6" s="31"/>
      <c r="D6" s="31"/>
    </row>
    <row r="7" spans="1:4" x14ac:dyDescent="0.25">
      <c r="A7" t="s">
        <v>4</v>
      </c>
      <c r="B7" s="70" t="s">
        <v>10</v>
      </c>
      <c r="C7" s="71"/>
      <c r="D7" s="71"/>
    </row>
    <row r="8" spans="1:4" x14ac:dyDescent="0.25">
      <c r="A8" t="s">
        <v>5</v>
      </c>
      <c r="B8" s="32" t="s">
        <v>9</v>
      </c>
      <c r="C8" s="31"/>
      <c r="D8" s="31"/>
    </row>
    <row r="10" spans="1:4" ht="30" customHeight="1" x14ac:dyDescent="0.25">
      <c r="A10" s="2" t="s">
        <v>11</v>
      </c>
      <c r="B10" s="46" t="s">
        <v>12</v>
      </c>
      <c r="C10" s="46"/>
      <c r="D10" s="46"/>
    </row>
    <row r="11" spans="1:4" ht="22.5" customHeight="1" x14ac:dyDescent="0.25">
      <c r="A11" s="3" t="s">
        <v>13</v>
      </c>
      <c r="B11" s="50" t="s">
        <v>22</v>
      </c>
      <c r="C11" s="51"/>
      <c r="D11" s="52"/>
    </row>
    <row r="12" spans="1:4" ht="26.25" customHeight="1" x14ac:dyDescent="0.25">
      <c r="A12" s="3" t="s">
        <v>14</v>
      </c>
      <c r="B12" s="50" t="s">
        <v>21</v>
      </c>
      <c r="C12" s="51"/>
      <c r="D12" s="52"/>
    </row>
    <row r="13" spans="1:4" s="1" customFormat="1" ht="78" customHeight="1" x14ac:dyDescent="0.25">
      <c r="A13" s="4" t="s">
        <v>15</v>
      </c>
      <c r="B13" s="53" t="s">
        <v>23</v>
      </c>
      <c r="C13" s="54"/>
      <c r="D13" s="55"/>
    </row>
    <row r="14" spans="1:4" ht="22.5" customHeight="1" x14ac:dyDescent="0.25">
      <c r="A14" s="47" t="s">
        <v>16</v>
      </c>
      <c r="B14" s="27">
        <v>15253</v>
      </c>
      <c r="C14" s="23" t="s">
        <v>42</v>
      </c>
      <c r="D14" s="30">
        <f>(B14/B15)</f>
        <v>0.21657886889971176</v>
      </c>
    </row>
    <row r="15" spans="1:4" ht="22.5" customHeight="1" x14ac:dyDescent="0.25">
      <c r="A15" s="47"/>
      <c r="B15" s="29">
        <v>70427</v>
      </c>
      <c r="C15" s="23"/>
      <c r="D15" s="26"/>
    </row>
    <row r="16" spans="1:4" ht="126" customHeight="1" x14ac:dyDescent="0.25">
      <c r="A16" s="47"/>
      <c r="B16" s="56" t="s">
        <v>50</v>
      </c>
      <c r="C16" s="57"/>
      <c r="D16" s="58"/>
    </row>
    <row r="17" spans="1:4" ht="72" customHeight="1" thickBot="1" x14ac:dyDescent="0.3">
      <c r="A17" s="6" t="s">
        <v>17</v>
      </c>
      <c r="B17" s="59" t="s">
        <v>47</v>
      </c>
      <c r="C17" s="60"/>
      <c r="D17" s="61"/>
    </row>
    <row r="18" spans="1:4" x14ac:dyDescent="0.25">
      <c r="A18" s="48" t="s">
        <v>18</v>
      </c>
      <c r="B18" s="9" t="s">
        <v>24</v>
      </c>
      <c r="C18" s="10" t="s">
        <v>25</v>
      </c>
      <c r="D18" s="11" t="s">
        <v>26</v>
      </c>
    </row>
    <row r="19" spans="1:4" ht="18.75" customHeight="1" x14ac:dyDescent="0.25">
      <c r="A19" s="48"/>
      <c r="B19" s="12">
        <v>2015</v>
      </c>
      <c r="C19" s="13">
        <v>0.25</v>
      </c>
      <c r="D19" s="14">
        <v>0.2442</v>
      </c>
    </row>
    <row r="20" spans="1:4" ht="18.75" customHeight="1" x14ac:dyDescent="0.25">
      <c r="A20" s="48"/>
      <c r="B20" s="12">
        <v>2016</v>
      </c>
      <c r="C20" s="13">
        <v>0.245</v>
      </c>
      <c r="D20" s="14">
        <v>0.2349</v>
      </c>
    </row>
    <row r="21" spans="1:4" ht="18.75" customHeight="1" x14ac:dyDescent="0.25">
      <c r="A21" s="48"/>
      <c r="B21" s="12">
        <v>2017</v>
      </c>
      <c r="C21" s="13">
        <v>0.25</v>
      </c>
      <c r="D21" s="14">
        <v>0.23780000000000001</v>
      </c>
    </row>
    <row r="22" spans="1:4" ht="18.75" customHeight="1" thickBot="1" x14ac:dyDescent="0.3">
      <c r="A22" s="48"/>
      <c r="B22" s="15">
        <v>2018</v>
      </c>
      <c r="C22" s="16">
        <v>0.25</v>
      </c>
      <c r="D22" s="36">
        <f>B24</f>
        <v>0.21657886889971176</v>
      </c>
    </row>
    <row r="23" spans="1:4" ht="23.25" customHeight="1" x14ac:dyDescent="0.25">
      <c r="A23" s="49" t="s">
        <v>19</v>
      </c>
      <c r="B23" s="62" t="s">
        <v>46</v>
      </c>
      <c r="C23" s="63"/>
      <c r="D23" s="64"/>
    </row>
    <row r="24" spans="1:4" ht="30" customHeight="1" x14ac:dyDescent="0.25">
      <c r="A24" s="49"/>
      <c r="B24" s="65">
        <f>(B14/B15)</f>
        <v>0.21657886889971176</v>
      </c>
      <c r="C24" s="66"/>
      <c r="D24" s="67"/>
    </row>
    <row r="25" spans="1:4" ht="45" x14ac:dyDescent="0.25">
      <c r="A25" s="7" t="s">
        <v>20</v>
      </c>
      <c r="B25" s="42" t="s">
        <v>27</v>
      </c>
      <c r="C25" s="43"/>
      <c r="D25" s="44"/>
    </row>
    <row r="27" spans="1:4" x14ac:dyDescent="0.25">
      <c r="C27" t="s">
        <v>48</v>
      </c>
    </row>
  </sheetData>
  <mergeCells count="16">
    <mergeCell ref="B25:D25"/>
    <mergeCell ref="A2:D2"/>
    <mergeCell ref="B10:D10"/>
    <mergeCell ref="A14:A16"/>
    <mergeCell ref="A18:A22"/>
    <mergeCell ref="A23:A24"/>
    <mergeCell ref="B11:D11"/>
    <mergeCell ref="B12:D12"/>
    <mergeCell ref="B13:D13"/>
    <mergeCell ref="B16:D16"/>
    <mergeCell ref="B17:D17"/>
    <mergeCell ref="B23:D23"/>
    <mergeCell ref="B24:D24"/>
    <mergeCell ref="B4:D4"/>
    <mergeCell ref="B5:D5"/>
    <mergeCell ref="B7:D7"/>
  </mergeCells>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5"/>
  <sheetViews>
    <sheetView view="pageBreakPreview" zoomScaleNormal="100" zoomScaleSheetLayoutView="100" workbookViewId="0">
      <selection activeCell="E15" sqref="E15"/>
    </sheetView>
  </sheetViews>
  <sheetFormatPr baseColWidth="10" defaultRowHeight="15" x14ac:dyDescent="0.25"/>
  <cols>
    <col min="1" max="1" width="22.28515625" customWidth="1"/>
    <col min="2" max="2" width="34" customWidth="1"/>
    <col min="3" max="3" width="13.42578125" customWidth="1"/>
    <col min="4" max="4" width="39.140625" customWidth="1"/>
    <col min="6" max="6" width="2.5703125" customWidth="1"/>
    <col min="7" max="7" width="2.28515625" customWidth="1"/>
  </cols>
  <sheetData>
    <row r="2" spans="1:4" x14ac:dyDescent="0.25">
      <c r="A2" s="45" t="s">
        <v>0</v>
      </c>
      <c r="B2" s="45"/>
      <c r="C2" s="45"/>
      <c r="D2" s="45"/>
    </row>
    <row r="4" spans="1:4" x14ac:dyDescent="0.25">
      <c r="A4" t="s">
        <v>1</v>
      </c>
      <c r="B4" s="31" t="s">
        <v>6</v>
      </c>
      <c r="C4" s="31"/>
      <c r="D4" s="31"/>
    </row>
    <row r="5" spans="1:4" x14ac:dyDescent="0.25">
      <c r="A5" t="s">
        <v>2</v>
      </c>
      <c r="B5" s="31" t="s">
        <v>7</v>
      </c>
      <c r="C5" s="31"/>
      <c r="D5" s="31"/>
    </row>
    <row r="6" spans="1:4" x14ac:dyDescent="0.25">
      <c r="A6" t="s">
        <v>3</v>
      </c>
      <c r="B6" s="31" t="s">
        <v>8</v>
      </c>
      <c r="C6" s="31"/>
      <c r="D6" s="31"/>
    </row>
    <row r="7" spans="1:4" x14ac:dyDescent="0.25">
      <c r="A7" t="s">
        <v>4</v>
      </c>
      <c r="B7" s="31" t="s">
        <v>10</v>
      </c>
      <c r="C7" s="31"/>
      <c r="D7" s="31"/>
    </row>
    <row r="8" spans="1:4" x14ac:dyDescent="0.25">
      <c r="A8" t="s">
        <v>5</v>
      </c>
      <c r="B8" s="32" t="s">
        <v>9</v>
      </c>
      <c r="C8" s="31"/>
      <c r="D8" s="31"/>
    </row>
    <row r="10" spans="1:4" ht="30" customHeight="1" x14ac:dyDescent="0.25">
      <c r="A10" s="2" t="s">
        <v>11</v>
      </c>
      <c r="B10" s="46" t="s">
        <v>12</v>
      </c>
      <c r="C10" s="46"/>
      <c r="D10" s="46"/>
    </row>
    <row r="11" spans="1:4" ht="22.5" customHeight="1" x14ac:dyDescent="0.25">
      <c r="A11" s="3" t="s">
        <v>13</v>
      </c>
      <c r="B11" s="72" t="s">
        <v>28</v>
      </c>
      <c r="C11" s="73"/>
      <c r="D11" s="74"/>
    </row>
    <row r="12" spans="1:4" ht="26.25" customHeight="1" x14ac:dyDescent="0.25">
      <c r="A12" s="3" t="s">
        <v>14</v>
      </c>
      <c r="B12" s="72" t="s">
        <v>29</v>
      </c>
      <c r="C12" s="73"/>
      <c r="D12" s="74"/>
    </row>
    <row r="13" spans="1:4" s="1" customFormat="1" ht="78" customHeight="1" x14ac:dyDescent="0.25">
      <c r="A13" s="4" t="s">
        <v>15</v>
      </c>
      <c r="B13" s="53" t="s">
        <v>30</v>
      </c>
      <c r="C13" s="54"/>
      <c r="D13" s="55"/>
    </row>
    <row r="14" spans="1:4" ht="27" customHeight="1" x14ac:dyDescent="0.25">
      <c r="A14" s="47" t="s">
        <v>16</v>
      </c>
      <c r="B14" s="41">
        <v>14628934.66</v>
      </c>
      <c r="C14" s="23" t="s">
        <v>42</v>
      </c>
      <c r="D14" s="24">
        <f>(B14/B15)</f>
        <v>959.0857313315413</v>
      </c>
    </row>
    <row r="15" spans="1:4" ht="30" customHeight="1" x14ac:dyDescent="0.25">
      <c r="A15" s="47"/>
      <c r="B15" s="25">
        <v>15253</v>
      </c>
      <c r="C15" s="23"/>
      <c r="D15" s="26"/>
    </row>
    <row r="16" spans="1:4" ht="116.25" customHeight="1" x14ac:dyDescent="0.25">
      <c r="A16" s="47"/>
      <c r="B16" s="56" t="s">
        <v>45</v>
      </c>
      <c r="C16" s="57"/>
      <c r="D16" s="58"/>
    </row>
    <row r="17" spans="1:4" ht="69.75" customHeight="1" thickBot="1" x14ac:dyDescent="0.3">
      <c r="A17" s="6" t="s">
        <v>17</v>
      </c>
      <c r="B17" s="59" t="s">
        <v>49</v>
      </c>
      <c r="C17" s="60"/>
      <c r="D17" s="61"/>
    </row>
    <row r="18" spans="1:4" x14ac:dyDescent="0.25">
      <c r="A18" s="48" t="s">
        <v>18</v>
      </c>
      <c r="B18" s="9" t="s">
        <v>24</v>
      </c>
      <c r="C18" s="10" t="s">
        <v>25</v>
      </c>
      <c r="D18" s="11" t="s">
        <v>26</v>
      </c>
    </row>
    <row r="19" spans="1:4" ht="18.75" customHeight="1" x14ac:dyDescent="0.25">
      <c r="A19" s="48"/>
      <c r="B19" s="12">
        <v>2015</v>
      </c>
      <c r="C19" s="17">
        <v>1381.55</v>
      </c>
      <c r="D19" s="19">
        <v>1471.6</v>
      </c>
    </row>
    <row r="20" spans="1:4" ht="18.75" customHeight="1" x14ac:dyDescent="0.25">
      <c r="A20" s="48"/>
      <c r="B20" s="12">
        <v>2016</v>
      </c>
      <c r="C20" s="17">
        <v>1470</v>
      </c>
      <c r="D20" s="19">
        <v>1564.33</v>
      </c>
    </row>
    <row r="21" spans="1:4" ht="18.75" customHeight="1" thickBot="1" x14ac:dyDescent="0.3">
      <c r="A21" s="48"/>
      <c r="B21" s="15">
        <v>2017</v>
      </c>
      <c r="C21" s="18">
        <v>1500</v>
      </c>
      <c r="D21" s="19">
        <v>1589.19</v>
      </c>
    </row>
    <row r="22" spans="1:4" ht="20.25" customHeight="1" thickBot="1" x14ac:dyDescent="0.3">
      <c r="A22" s="48"/>
      <c r="B22" s="15">
        <v>2018</v>
      </c>
      <c r="C22" s="18">
        <v>1500</v>
      </c>
      <c r="D22" s="39">
        <f>B24</f>
        <v>959.0857313315413</v>
      </c>
    </row>
    <row r="23" spans="1:4" ht="23.25" customHeight="1" x14ac:dyDescent="0.25">
      <c r="A23" s="49" t="s">
        <v>19</v>
      </c>
      <c r="B23" s="75" t="s">
        <v>46</v>
      </c>
      <c r="C23" s="76"/>
      <c r="D23" s="77"/>
    </row>
    <row r="24" spans="1:4" ht="30" customHeight="1" x14ac:dyDescent="0.25">
      <c r="A24" s="49"/>
      <c r="B24" s="78">
        <f>(B14/B15)</f>
        <v>959.0857313315413</v>
      </c>
      <c r="C24" s="79"/>
      <c r="D24" s="80"/>
    </row>
    <row r="25" spans="1:4" ht="39.75" customHeight="1" x14ac:dyDescent="0.25">
      <c r="A25" s="7" t="s">
        <v>20</v>
      </c>
      <c r="B25" s="42" t="s">
        <v>27</v>
      </c>
      <c r="C25" s="43"/>
      <c r="D25" s="44"/>
    </row>
  </sheetData>
  <mergeCells count="13">
    <mergeCell ref="B25:D25"/>
    <mergeCell ref="A2:D2"/>
    <mergeCell ref="B10:D10"/>
    <mergeCell ref="B11:D11"/>
    <mergeCell ref="B12:D12"/>
    <mergeCell ref="B13:D13"/>
    <mergeCell ref="A14:A16"/>
    <mergeCell ref="B16:D16"/>
    <mergeCell ref="B17:D17"/>
    <mergeCell ref="A18:A22"/>
    <mergeCell ref="A23:A24"/>
    <mergeCell ref="B23:D23"/>
    <mergeCell ref="B24:D24"/>
  </mergeCells>
  <pageMargins left="0.70866141732283472" right="0.70866141732283472" top="0.74803149606299213" bottom="0.74803149606299213" header="0.31496062992125984" footer="0.31496062992125984"/>
  <pageSetup paperSize="9" scale="80" orientation="portrait" r:id="rId1"/>
  <colBreaks count="1" manualBreakCount="1">
    <brk id="7" max="2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5"/>
  <sheetViews>
    <sheetView view="pageBreakPreview" zoomScale="95" zoomScaleNormal="100" zoomScaleSheetLayoutView="95" workbookViewId="0">
      <selection activeCell="G16" sqref="G16"/>
    </sheetView>
  </sheetViews>
  <sheetFormatPr baseColWidth="10" defaultRowHeight="15" x14ac:dyDescent="0.25"/>
  <cols>
    <col min="1" max="1" width="22.5703125" customWidth="1"/>
    <col min="2" max="3" width="22.140625" customWidth="1"/>
    <col min="4" max="4" width="28.42578125" customWidth="1"/>
  </cols>
  <sheetData>
    <row r="2" spans="1:4" x14ac:dyDescent="0.25">
      <c r="A2" s="45" t="s">
        <v>0</v>
      </c>
      <c r="B2" s="45"/>
      <c r="C2" s="45"/>
      <c r="D2" s="45"/>
    </row>
    <row r="4" spans="1:4" x14ac:dyDescent="0.25">
      <c r="A4" t="s">
        <v>1</v>
      </c>
      <c r="B4" s="31" t="s">
        <v>6</v>
      </c>
      <c r="C4" s="31"/>
      <c r="D4" s="31"/>
    </row>
    <row r="5" spans="1:4" x14ac:dyDescent="0.25">
      <c r="A5" t="s">
        <v>2</v>
      </c>
      <c r="B5" s="31" t="s">
        <v>7</v>
      </c>
      <c r="C5" s="31"/>
      <c r="D5" s="31"/>
    </row>
    <row r="6" spans="1:4" x14ac:dyDescent="0.25">
      <c r="A6" t="s">
        <v>3</v>
      </c>
      <c r="B6" s="31" t="s">
        <v>8</v>
      </c>
      <c r="C6" s="31"/>
      <c r="D6" s="31"/>
    </row>
    <row r="7" spans="1:4" x14ac:dyDescent="0.25">
      <c r="A7" t="s">
        <v>4</v>
      </c>
      <c r="B7" s="31" t="s">
        <v>10</v>
      </c>
      <c r="C7" s="31"/>
      <c r="D7" s="31"/>
    </row>
    <row r="8" spans="1:4" x14ac:dyDescent="0.25">
      <c r="A8" t="s">
        <v>5</v>
      </c>
      <c r="B8" s="32" t="s">
        <v>31</v>
      </c>
      <c r="C8" s="31"/>
      <c r="D8" s="31"/>
    </row>
    <row r="10" spans="1:4" ht="30" customHeight="1" x14ac:dyDescent="0.25">
      <c r="A10" s="8" t="s">
        <v>11</v>
      </c>
      <c r="B10" s="46" t="s">
        <v>12</v>
      </c>
      <c r="C10" s="46"/>
      <c r="D10" s="46"/>
    </row>
    <row r="11" spans="1:4" ht="22.5" customHeight="1" x14ac:dyDescent="0.25">
      <c r="A11" s="3" t="s">
        <v>13</v>
      </c>
      <c r="B11" s="50" t="s">
        <v>32</v>
      </c>
      <c r="C11" s="51"/>
      <c r="D11" s="52"/>
    </row>
    <row r="12" spans="1:4" ht="26.25" customHeight="1" x14ac:dyDescent="0.25">
      <c r="A12" s="3" t="s">
        <v>14</v>
      </c>
      <c r="B12" s="50" t="s">
        <v>33</v>
      </c>
      <c r="C12" s="51"/>
      <c r="D12" s="52"/>
    </row>
    <row r="13" spans="1:4" s="1" customFormat="1" ht="78" customHeight="1" x14ac:dyDescent="0.25">
      <c r="A13" s="5" t="s">
        <v>15</v>
      </c>
      <c r="B13" s="53" t="s">
        <v>34</v>
      </c>
      <c r="C13" s="54"/>
      <c r="D13" s="55"/>
    </row>
    <row r="14" spans="1:4" ht="22.5" customHeight="1" x14ac:dyDescent="0.25">
      <c r="A14" s="47" t="s">
        <v>16</v>
      </c>
      <c r="B14" s="27">
        <v>32994</v>
      </c>
      <c r="C14" s="23" t="s">
        <v>42</v>
      </c>
      <c r="D14" s="28">
        <f>(B14/B15)</f>
        <v>0.4831666349378359</v>
      </c>
    </row>
    <row r="15" spans="1:4" ht="22.5" customHeight="1" x14ac:dyDescent="0.25">
      <c r="A15" s="47"/>
      <c r="B15" s="29">
        <v>68287</v>
      </c>
      <c r="C15" s="23"/>
      <c r="D15" s="26"/>
    </row>
    <row r="16" spans="1:4" ht="126" customHeight="1" x14ac:dyDescent="0.25">
      <c r="A16" s="47"/>
      <c r="B16" s="56" t="s">
        <v>53</v>
      </c>
      <c r="C16" s="57"/>
      <c r="D16" s="58"/>
    </row>
    <row r="17" spans="1:4" ht="72" customHeight="1" thickBot="1" x14ac:dyDescent="0.3">
      <c r="A17" s="6" t="s">
        <v>17</v>
      </c>
      <c r="B17" s="59" t="s">
        <v>51</v>
      </c>
      <c r="C17" s="60"/>
      <c r="D17" s="61"/>
    </row>
    <row r="18" spans="1:4" x14ac:dyDescent="0.25">
      <c r="A18" s="48" t="s">
        <v>18</v>
      </c>
      <c r="B18" s="9" t="s">
        <v>24</v>
      </c>
      <c r="C18" s="10" t="s">
        <v>25</v>
      </c>
      <c r="D18" s="11" t="s">
        <v>26</v>
      </c>
    </row>
    <row r="19" spans="1:4" ht="18.75" customHeight="1" x14ac:dyDescent="0.25">
      <c r="A19" s="48"/>
      <c r="B19" s="12">
        <v>2015</v>
      </c>
      <c r="C19" s="13">
        <v>0.68049999999999999</v>
      </c>
      <c r="D19" s="14">
        <v>0.2442</v>
      </c>
    </row>
    <row r="20" spans="1:4" ht="18.75" customHeight="1" x14ac:dyDescent="0.25">
      <c r="A20" s="48"/>
      <c r="B20" s="33">
        <v>2016</v>
      </c>
      <c r="C20" s="34">
        <v>0.68100000000000005</v>
      </c>
      <c r="D20" s="35">
        <v>0.48870000000000002</v>
      </c>
    </row>
    <row r="21" spans="1:4" ht="18.75" customHeight="1" x14ac:dyDescent="0.25">
      <c r="A21" s="48"/>
      <c r="B21" s="33">
        <v>2017</v>
      </c>
      <c r="C21" s="34">
        <v>0.67500000000000004</v>
      </c>
      <c r="D21" s="35">
        <v>0.48209999999999997</v>
      </c>
    </row>
    <row r="22" spans="1:4" ht="18.75" customHeight="1" thickBot="1" x14ac:dyDescent="0.3">
      <c r="A22" s="48"/>
      <c r="B22" s="15">
        <v>2018</v>
      </c>
      <c r="C22" s="16">
        <v>0.68</v>
      </c>
      <c r="D22" s="36">
        <f>B24</f>
        <v>0.4831666349378359</v>
      </c>
    </row>
    <row r="23" spans="1:4" ht="23.25" customHeight="1" x14ac:dyDescent="0.25">
      <c r="A23" s="49" t="s">
        <v>19</v>
      </c>
      <c r="B23" s="75" t="s">
        <v>46</v>
      </c>
      <c r="C23" s="76"/>
      <c r="D23" s="77"/>
    </row>
    <row r="24" spans="1:4" ht="30" customHeight="1" x14ac:dyDescent="0.25">
      <c r="A24" s="49"/>
      <c r="B24" s="65">
        <f>(B14/B15)</f>
        <v>0.4831666349378359</v>
      </c>
      <c r="C24" s="66"/>
      <c r="D24" s="67"/>
    </row>
    <row r="25" spans="1:4" ht="54" customHeight="1" x14ac:dyDescent="0.25">
      <c r="A25" s="7" t="s">
        <v>20</v>
      </c>
      <c r="B25" s="42" t="s">
        <v>27</v>
      </c>
      <c r="C25" s="43"/>
      <c r="D25" s="44"/>
    </row>
  </sheetData>
  <mergeCells count="13">
    <mergeCell ref="B25:D25"/>
    <mergeCell ref="A2:D2"/>
    <mergeCell ref="B10:D10"/>
    <mergeCell ref="B11:D11"/>
    <mergeCell ref="B12:D12"/>
    <mergeCell ref="B13:D13"/>
    <mergeCell ref="A14:A16"/>
    <mergeCell ref="B16:D16"/>
    <mergeCell ref="B17:D17"/>
    <mergeCell ref="A18:A22"/>
    <mergeCell ref="A23:A24"/>
    <mergeCell ref="B23:D23"/>
    <mergeCell ref="B24:D24"/>
  </mergeCells>
  <pageMargins left="0.7" right="0.7" top="0.75" bottom="0.75" header="0.3" footer="0.3"/>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5"/>
  <sheetViews>
    <sheetView zoomScaleNormal="100" workbookViewId="0">
      <selection activeCell="F14" sqref="F14"/>
    </sheetView>
  </sheetViews>
  <sheetFormatPr baseColWidth="10" defaultRowHeight="15" x14ac:dyDescent="0.25"/>
  <cols>
    <col min="1" max="1" width="29.5703125" customWidth="1"/>
    <col min="2" max="3" width="22.140625" customWidth="1"/>
    <col min="4" max="4" width="22" customWidth="1"/>
  </cols>
  <sheetData>
    <row r="2" spans="1:4" x14ac:dyDescent="0.25">
      <c r="A2" s="45" t="s">
        <v>0</v>
      </c>
      <c r="B2" s="45"/>
      <c r="C2" s="45"/>
      <c r="D2" s="45"/>
    </row>
    <row r="4" spans="1:4" x14ac:dyDescent="0.25">
      <c r="A4" t="s">
        <v>1</v>
      </c>
      <c r="B4" s="31" t="s">
        <v>6</v>
      </c>
      <c r="C4" s="31"/>
      <c r="D4" s="31"/>
    </row>
    <row r="5" spans="1:4" x14ac:dyDescent="0.25">
      <c r="A5" t="s">
        <v>2</v>
      </c>
      <c r="B5" s="31" t="s">
        <v>7</v>
      </c>
      <c r="C5" s="31"/>
      <c r="D5" s="31"/>
    </row>
    <row r="6" spans="1:4" x14ac:dyDescent="0.25">
      <c r="A6" t="s">
        <v>3</v>
      </c>
      <c r="B6" s="31" t="s">
        <v>8</v>
      </c>
      <c r="C6" s="31"/>
      <c r="D6" s="31"/>
    </row>
    <row r="7" spans="1:4" x14ac:dyDescent="0.25">
      <c r="A7" t="s">
        <v>4</v>
      </c>
      <c r="B7" s="31" t="s">
        <v>10</v>
      </c>
      <c r="C7" s="31"/>
      <c r="D7" s="31"/>
    </row>
    <row r="8" spans="1:4" x14ac:dyDescent="0.25">
      <c r="A8" t="s">
        <v>5</v>
      </c>
      <c r="B8" s="32" t="s">
        <v>31</v>
      </c>
      <c r="C8" s="31"/>
      <c r="D8" s="31"/>
    </row>
    <row r="10" spans="1:4" ht="30" customHeight="1" x14ac:dyDescent="0.25">
      <c r="A10" s="8" t="s">
        <v>11</v>
      </c>
      <c r="B10" s="46" t="s">
        <v>12</v>
      </c>
      <c r="C10" s="46"/>
      <c r="D10" s="46"/>
    </row>
    <row r="11" spans="1:4" ht="22.5" customHeight="1" x14ac:dyDescent="0.25">
      <c r="A11" s="3" t="s">
        <v>13</v>
      </c>
      <c r="B11" s="72" t="s">
        <v>35</v>
      </c>
      <c r="C11" s="73"/>
      <c r="D11" s="74"/>
    </row>
    <row r="12" spans="1:4" ht="26.25" customHeight="1" x14ac:dyDescent="0.25">
      <c r="A12" s="3" t="s">
        <v>14</v>
      </c>
      <c r="B12" s="72" t="s">
        <v>29</v>
      </c>
      <c r="C12" s="73"/>
      <c r="D12" s="74"/>
    </row>
    <row r="13" spans="1:4" s="1" customFormat="1" ht="78" customHeight="1" x14ac:dyDescent="0.25">
      <c r="A13" s="5" t="s">
        <v>15</v>
      </c>
      <c r="B13" s="53" t="s">
        <v>36</v>
      </c>
      <c r="C13" s="54"/>
      <c r="D13" s="55"/>
    </row>
    <row r="14" spans="1:4" ht="22.5" customHeight="1" x14ac:dyDescent="0.25">
      <c r="A14" s="47" t="s">
        <v>16</v>
      </c>
      <c r="B14" s="22">
        <v>27388346.48</v>
      </c>
      <c r="C14" s="23" t="s">
        <v>42</v>
      </c>
      <c r="D14" s="24">
        <f>(B14/B15)</f>
        <v>830.10082075528885</v>
      </c>
    </row>
    <row r="15" spans="1:4" ht="22.5" customHeight="1" x14ac:dyDescent="0.25">
      <c r="A15" s="47"/>
      <c r="B15" s="25">
        <v>32994</v>
      </c>
      <c r="C15" s="23"/>
      <c r="D15" s="26"/>
    </row>
    <row r="16" spans="1:4" ht="116.25" customHeight="1" x14ac:dyDescent="0.25">
      <c r="A16" s="47"/>
      <c r="B16" s="56" t="s">
        <v>43</v>
      </c>
      <c r="C16" s="57"/>
      <c r="D16" s="58"/>
    </row>
    <row r="17" spans="1:4" ht="69.75" customHeight="1" thickBot="1" x14ac:dyDescent="0.3">
      <c r="A17" s="6" t="s">
        <v>17</v>
      </c>
      <c r="B17" s="59" t="s">
        <v>54</v>
      </c>
      <c r="C17" s="60"/>
      <c r="D17" s="61"/>
    </row>
    <row r="18" spans="1:4" x14ac:dyDescent="0.25">
      <c r="A18" s="48" t="s">
        <v>18</v>
      </c>
      <c r="B18" s="9" t="s">
        <v>24</v>
      </c>
      <c r="C18" s="10" t="s">
        <v>25</v>
      </c>
      <c r="D18" s="11" t="s">
        <v>26</v>
      </c>
    </row>
    <row r="19" spans="1:4" ht="18.75" customHeight="1" x14ac:dyDescent="0.25">
      <c r="A19" s="48"/>
      <c r="B19" s="12">
        <v>2015</v>
      </c>
      <c r="C19" s="17">
        <v>900</v>
      </c>
      <c r="D19" s="19">
        <v>776.26</v>
      </c>
    </row>
    <row r="20" spans="1:4" ht="18.75" customHeight="1" x14ac:dyDescent="0.25">
      <c r="A20" s="48"/>
      <c r="B20" s="33">
        <v>2016</v>
      </c>
      <c r="C20" s="37">
        <v>900</v>
      </c>
      <c r="D20" s="40">
        <v>1501.12</v>
      </c>
    </row>
    <row r="21" spans="1:4" ht="18.75" customHeight="1" x14ac:dyDescent="0.25">
      <c r="A21" s="48"/>
      <c r="B21" s="33">
        <v>2017</v>
      </c>
      <c r="C21" s="37">
        <v>940</v>
      </c>
      <c r="D21" s="38">
        <v>1630.73</v>
      </c>
    </row>
    <row r="22" spans="1:4" ht="18.75" customHeight="1" thickBot="1" x14ac:dyDescent="0.3">
      <c r="A22" s="48"/>
      <c r="B22" s="15">
        <v>2018</v>
      </c>
      <c r="C22" s="18">
        <v>940</v>
      </c>
      <c r="D22" s="39">
        <f>B24</f>
        <v>830.10082075528885</v>
      </c>
    </row>
    <row r="23" spans="1:4" ht="23.25" customHeight="1" x14ac:dyDescent="0.25">
      <c r="A23" s="49" t="s">
        <v>19</v>
      </c>
      <c r="B23" s="75" t="s">
        <v>46</v>
      </c>
      <c r="C23" s="76"/>
      <c r="D23" s="77"/>
    </row>
    <row r="24" spans="1:4" ht="30" customHeight="1" x14ac:dyDescent="0.25">
      <c r="A24" s="49"/>
      <c r="B24" s="78">
        <f>(B14/B15)</f>
        <v>830.10082075528885</v>
      </c>
      <c r="C24" s="79"/>
      <c r="D24" s="80"/>
    </row>
    <row r="25" spans="1:4" ht="30" x14ac:dyDescent="0.25">
      <c r="A25" s="7" t="s">
        <v>20</v>
      </c>
      <c r="B25" s="42" t="s">
        <v>27</v>
      </c>
      <c r="C25" s="43"/>
      <c r="D25" s="44"/>
    </row>
  </sheetData>
  <mergeCells count="13">
    <mergeCell ref="B25:D25"/>
    <mergeCell ref="A2:D2"/>
    <mergeCell ref="B10:D10"/>
    <mergeCell ref="B11:D11"/>
    <mergeCell ref="B12:D12"/>
    <mergeCell ref="B13:D13"/>
    <mergeCell ref="A14:A16"/>
    <mergeCell ref="B16:D16"/>
    <mergeCell ref="B17:D17"/>
    <mergeCell ref="A18:A22"/>
    <mergeCell ref="A23:A24"/>
    <mergeCell ref="B23:D23"/>
    <mergeCell ref="B24:D24"/>
  </mergeCells>
  <pageMargins left="0.7" right="0.7" top="0.75" bottom="0.75" header="0.3" footer="0.3"/>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5"/>
  <sheetViews>
    <sheetView view="pageBreakPreview" zoomScaleNormal="100" zoomScaleSheetLayoutView="100" workbookViewId="0">
      <selection activeCell="H13" sqref="H13"/>
    </sheetView>
  </sheetViews>
  <sheetFormatPr baseColWidth="10" defaultRowHeight="15" x14ac:dyDescent="0.25"/>
  <cols>
    <col min="1" max="1" width="21.42578125" customWidth="1"/>
    <col min="2" max="3" width="22.140625" customWidth="1"/>
    <col min="4" max="4" width="27" customWidth="1"/>
  </cols>
  <sheetData>
    <row r="2" spans="1:4" x14ac:dyDescent="0.25">
      <c r="A2" s="45" t="s">
        <v>0</v>
      </c>
      <c r="B2" s="45"/>
      <c r="C2" s="45"/>
      <c r="D2" s="45"/>
    </row>
    <row r="4" spans="1:4" x14ac:dyDescent="0.25">
      <c r="A4" t="s">
        <v>1</v>
      </c>
      <c r="B4" s="31" t="s">
        <v>6</v>
      </c>
      <c r="C4" s="31"/>
      <c r="D4" s="31"/>
    </row>
    <row r="5" spans="1:4" x14ac:dyDescent="0.25">
      <c r="A5" t="s">
        <v>2</v>
      </c>
      <c r="B5" s="31" t="s">
        <v>7</v>
      </c>
      <c r="C5" s="31"/>
      <c r="D5" s="31"/>
    </row>
    <row r="6" spans="1:4" x14ac:dyDescent="0.25">
      <c r="A6" t="s">
        <v>3</v>
      </c>
      <c r="B6" s="31" t="s">
        <v>8</v>
      </c>
      <c r="C6" s="31"/>
      <c r="D6" s="31"/>
    </row>
    <row r="7" spans="1:4" x14ac:dyDescent="0.25">
      <c r="A7" t="s">
        <v>4</v>
      </c>
      <c r="B7" s="31" t="s">
        <v>10</v>
      </c>
      <c r="C7" s="31"/>
      <c r="D7" s="31"/>
    </row>
    <row r="8" spans="1:4" x14ac:dyDescent="0.25">
      <c r="A8" t="s">
        <v>5</v>
      </c>
      <c r="B8" s="32" t="s">
        <v>37</v>
      </c>
      <c r="C8" s="31"/>
      <c r="D8" s="31"/>
    </row>
    <row r="10" spans="1:4" ht="30" customHeight="1" x14ac:dyDescent="0.25">
      <c r="A10" s="20" t="s">
        <v>11</v>
      </c>
      <c r="B10" s="46" t="s">
        <v>12</v>
      </c>
      <c r="C10" s="46"/>
      <c r="D10" s="46"/>
    </row>
    <row r="11" spans="1:4" ht="22.5" customHeight="1" x14ac:dyDescent="0.25">
      <c r="A11" s="3" t="s">
        <v>13</v>
      </c>
      <c r="B11" s="50" t="s">
        <v>38</v>
      </c>
      <c r="C11" s="51"/>
      <c r="D11" s="52"/>
    </row>
    <row r="12" spans="1:4" ht="26.25" customHeight="1" x14ac:dyDescent="0.25">
      <c r="A12" s="3" t="s">
        <v>14</v>
      </c>
      <c r="B12" s="50" t="s">
        <v>21</v>
      </c>
      <c r="C12" s="51"/>
      <c r="D12" s="52"/>
    </row>
    <row r="13" spans="1:4" s="1" customFormat="1" ht="78" customHeight="1" x14ac:dyDescent="0.25">
      <c r="A13" s="21" t="s">
        <v>15</v>
      </c>
      <c r="B13" s="53" t="s">
        <v>39</v>
      </c>
      <c r="C13" s="54"/>
      <c r="D13" s="55"/>
    </row>
    <row r="14" spans="1:4" ht="22.5" customHeight="1" x14ac:dyDescent="0.25">
      <c r="A14" s="47" t="s">
        <v>16</v>
      </c>
      <c r="B14" s="27">
        <v>24866</v>
      </c>
      <c r="C14" s="23" t="s">
        <v>42</v>
      </c>
      <c r="D14" s="28">
        <f>(B14/B15)</f>
        <v>0.40400987846883735</v>
      </c>
    </row>
    <row r="15" spans="1:4" ht="22.5" customHeight="1" x14ac:dyDescent="0.25">
      <c r="A15" s="47"/>
      <c r="B15" s="29">
        <v>61548</v>
      </c>
      <c r="C15" s="23"/>
      <c r="D15" s="26"/>
    </row>
    <row r="16" spans="1:4" ht="126" customHeight="1" x14ac:dyDescent="0.25">
      <c r="A16" s="47"/>
      <c r="B16" s="56" t="s">
        <v>52</v>
      </c>
      <c r="C16" s="57"/>
      <c r="D16" s="58"/>
    </row>
    <row r="17" spans="1:4" ht="72" customHeight="1" thickBot="1" x14ac:dyDescent="0.3">
      <c r="A17" s="6" t="s">
        <v>17</v>
      </c>
      <c r="B17" s="59" t="s">
        <v>55</v>
      </c>
      <c r="C17" s="60"/>
      <c r="D17" s="61"/>
    </row>
    <row r="18" spans="1:4" x14ac:dyDescent="0.25">
      <c r="A18" s="48" t="s">
        <v>18</v>
      </c>
      <c r="B18" s="9" t="s">
        <v>24</v>
      </c>
      <c r="C18" s="10" t="s">
        <v>25</v>
      </c>
      <c r="D18" s="11" t="s">
        <v>26</v>
      </c>
    </row>
    <row r="19" spans="1:4" ht="18.75" customHeight="1" x14ac:dyDescent="0.25">
      <c r="A19" s="48"/>
      <c r="B19" s="12">
        <v>2015</v>
      </c>
      <c r="C19" s="13">
        <v>0.624</v>
      </c>
      <c r="D19" s="14">
        <v>0.39700000000000002</v>
      </c>
    </row>
    <row r="20" spans="1:4" ht="18.75" customHeight="1" x14ac:dyDescent="0.25">
      <c r="A20" s="48"/>
      <c r="B20" s="12">
        <v>2016</v>
      </c>
      <c r="C20" s="34">
        <v>0.63</v>
      </c>
      <c r="D20" s="35">
        <v>0.40920000000000001</v>
      </c>
    </row>
    <row r="21" spans="1:4" ht="18.75" customHeight="1" x14ac:dyDescent="0.25">
      <c r="A21" s="48"/>
      <c r="B21" s="33">
        <v>2017</v>
      </c>
      <c r="C21" s="34">
        <v>0.67</v>
      </c>
      <c r="D21" s="35">
        <v>0.41489999999999999</v>
      </c>
    </row>
    <row r="22" spans="1:4" ht="18.75" customHeight="1" thickBot="1" x14ac:dyDescent="0.3">
      <c r="A22" s="48"/>
      <c r="B22" s="15">
        <v>2018</v>
      </c>
      <c r="C22" s="16">
        <v>0.67500000000000004</v>
      </c>
      <c r="D22" s="36">
        <f>B24</f>
        <v>0.40400987846883735</v>
      </c>
    </row>
    <row r="23" spans="1:4" ht="23.25" customHeight="1" x14ac:dyDescent="0.25">
      <c r="A23" s="49" t="s">
        <v>19</v>
      </c>
      <c r="B23" s="75" t="s">
        <v>46</v>
      </c>
      <c r="C23" s="76"/>
      <c r="D23" s="77"/>
    </row>
    <row r="24" spans="1:4" ht="30" customHeight="1" x14ac:dyDescent="0.25">
      <c r="A24" s="49"/>
      <c r="B24" s="65">
        <f>(B14/B15)</f>
        <v>0.40400987846883735</v>
      </c>
      <c r="C24" s="66"/>
      <c r="D24" s="67"/>
    </row>
    <row r="25" spans="1:4" ht="45" x14ac:dyDescent="0.25">
      <c r="A25" s="7" t="s">
        <v>20</v>
      </c>
      <c r="B25" s="42" t="s">
        <v>27</v>
      </c>
      <c r="C25" s="43"/>
      <c r="D25" s="44"/>
    </row>
  </sheetData>
  <mergeCells count="13">
    <mergeCell ref="B25:D25"/>
    <mergeCell ref="A2:D2"/>
    <mergeCell ref="B10:D10"/>
    <mergeCell ref="B11:D11"/>
    <mergeCell ref="B12:D12"/>
    <mergeCell ref="B13:D13"/>
    <mergeCell ref="A14:A16"/>
    <mergeCell ref="B16:D16"/>
    <mergeCell ref="B17:D17"/>
    <mergeCell ref="A18:A22"/>
    <mergeCell ref="A23:A24"/>
    <mergeCell ref="B23:D23"/>
    <mergeCell ref="B24:D24"/>
  </mergeCells>
  <pageMargins left="0.7" right="0.7" top="0.75" bottom="0.75" header="0.3" footer="0.3"/>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5"/>
  <sheetViews>
    <sheetView view="pageBreakPreview" zoomScale="110" zoomScaleNormal="100" zoomScaleSheetLayoutView="110" workbookViewId="0">
      <selection activeCell="G11" sqref="G11"/>
    </sheetView>
  </sheetViews>
  <sheetFormatPr baseColWidth="10" defaultRowHeight="15" x14ac:dyDescent="0.25"/>
  <cols>
    <col min="1" max="1" width="22.42578125" customWidth="1"/>
    <col min="2" max="2" width="22.140625" customWidth="1"/>
    <col min="3" max="3" width="15.28515625" customWidth="1"/>
    <col min="4" max="4" width="32.5703125" customWidth="1"/>
    <col min="5" max="5" width="4.85546875" customWidth="1"/>
    <col min="6" max="6" width="9" customWidth="1"/>
  </cols>
  <sheetData>
    <row r="2" spans="1:4" x14ac:dyDescent="0.25">
      <c r="A2" s="45" t="s">
        <v>0</v>
      </c>
      <c r="B2" s="45"/>
      <c r="C2" s="45"/>
      <c r="D2" s="45"/>
    </row>
    <row r="4" spans="1:4" x14ac:dyDescent="0.25">
      <c r="A4" t="s">
        <v>1</v>
      </c>
      <c r="B4" s="31" t="s">
        <v>6</v>
      </c>
      <c r="C4" s="31"/>
      <c r="D4" s="31"/>
    </row>
    <row r="5" spans="1:4" x14ac:dyDescent="0.25">
      <c r="A5" t="s">
        <v>2</v>
      </c>
      <c r="B5" s="31" t="s">
        <v>7</v>
      </c>
      <c r="C5" s="31"/>
      <c r="D5" s="31"/>
    </row>
    <row r="6" spans="1:4" x14ac:dyDescent="0.25">
      <c r="A6" t="s">
        <v>3</v>
      </c>
      <c r="B6" s="31" t="s">
        <v>8</v>
      </c>
      <c r="C6" s="31"/>
      <c r="D6" s="31"/>
    </row>
    <row r="7" spans="1:4" x14ac:dyDescent="0.25">
      <c r="A7" t="s">
        <v>4</v>
      </c>
      <c r="B7" s="31" t="s">
        <v>10</v>
      </c>
      <c r="C7" s="31"/>
      <c r="D7" s="31"/>
    </row>
    <row r="8" spans="1:4" x14ac:dyDescent="0.25">
      <c r="A8" t="s">
        <v>5</v>
      </c>
      <c r="B8" s="32" t="s">
        <v>37</v>
      </c>
      <c r="C8" s="31"/>
      <c r="D8" s="31"/>
    </row>
    <row r="10" spans="1:4" ht="30" customHeight="1" x14ac:dyDescent="0.25">
      <c r="A10" s="20" t="s">
        <v>11</v>
      </c>
      <c r="B10" s="46" t="s">
        <v>12</v>
      </c>
      <c r="C10" s="46"/>
      <c r="D10" s="46"/>
    </row>
    <row r="11" spans="1:4" ht="22.5" customHeight="1" x14ac:dyDescent="0.25">
      <c r="A11" s="3" t="s">
        <v>13</v>
      </c>
      <c r="B11" s="72" t="s">
        <v>40</v>
      </c>
      <c r="C11" s="73"/>
      <c r="D11" s="74"/>
    </row>
    <row r="12" spans="1:4" ht="26.25" customHeight="1" x14ac:dyDescent="0.25">
      <c r="A12" s="3" t="s">
        <v>14</v>
      </c>
      <c r="B12" s="72" t="s">
        <v>29</v>
      </c>
      <c r="C12" s="73"/>
      <c r="D12" s="74"/>
    </row>
    <row r="13" spans="1:4" s="1" customFormat="1" ht="78" customHeight="1" x14ac:dyDescent="0.25">
      <c r="A13" s="21" t="s">
        <v>15</v>
      </c>
      <c r="B13" s="53" t="s">
        <v>41</v>
      </c>
      <c r="C13" s="54"/>
      <c r="D13" s="55"/>
    </row>
    <row r="14" spans="1:4" ht="22.5" customHeight="1" x14ac:dyDescent="0.25">
      <c r="A14" s="47" t="s">
        <v>16</v>
      </c>
      <c r="B14" s="22">
        <v>28349061.25</v>
      </c>
      <c r="C14" s="23" t="s">
        <v>42</v>
      </c>
      <c r="D14" s="24">
        <f>(B14/B15)</f>
        <v>1140.07324258023</v>
      </c>
    </row>
    <row r="15" spans="1:4" ht="22.5" customHeight="1" x14ac:dyDescent="0.25">
      <c r="A15" s="47"/>
      <c r="B15" s="25">
        <v>24866</v>
      </c>
      <c r="C15" s="23"/>
      <c r="D15" s="26"/>
    </row>
    <row r="16" spans="1:4" ht="116.25" customHeight="1" x14ac:dyDescent="0.25">
      <c r="A16" s="47"/>
      <c r="B16" s="56" t="s">
        <v>44</v>
      </c>
      <c r="C16" s="57"/>
      <c r="D16" s="58"/>
    </row>
    <row r="17" spans="1:4" ht="69.75" customHeight="1" thickBot="1" x14ac:dyDescent="0.3">
      <c r="A17" s="6" t="s">
        <v>17</v>
      </c>
      <c r="B17" s="59" t="s">
        <v>56</v>
      </c>
      <c r="C17" s="60"/>
      <c r="D17" s="61"/>
    </row>
    <row r="18" spans="1:4" x14ac:dyDescent="0.25">
      <c r="A18" s="48" t="s">
        <v>18</v>
      </c>
      <c r="B18" s="9" t="s">
        <v>24</v>
      </c>
      <c r="C18" s="10" t="s">
        <v>25</v>
      </c>
      <c r="D18" s="11" t="s">
        <v>26</v>
      </c>
    </row>
    <row r="19" spans="1:4" ht="18.75" customHeight="1" x14ac:dyDescent="0.25">
      <c r="A19" s="48"/>
      <c r="B19" s="12">
        <v>2015</v>
      </c>
      <c r="C19" s="17">
        <v>1750</v>
      </c>
      <c r="D19" s="19">
        <v>1027</v>
      </c>
    </row>
    <row r="20" spans="1:4" ht="18.75" customHeight="1" x14ac:dyDescent="0.25">
      <c r="A20" s="48"/>
      <c r="B20" s="33">
        <v>2016</v>
      </c>
      <c r="C20" s="37">
        <v>1780</v>
      </c>
      <c r="D20" s="38">
        <v>2053</v>
      </c>
    </row>
    <row r="21" spans="1:4" ht="18.75" customHeight="1" x14ac:dyDescent="0.25">
      <c r="A21" s="48"/>
      <c r="B21" s="33">
        <v>2017</v>
      </c>
      <c r="C21" s="37">
        <v>1700</v>
      </c>
      <c r="D21" s="38">
        <v>2125.0700000000002</v>
      </c>
    </row>
    <row r="22" spans="1:4" ht="18.75" customHeight="1" thickBot="1" x14ac:dyDescent="0.3">
      <c r="A22" s="48"/>
      <c r="B22" s="15">
        <v>2018</v>
      </c>
      <c r="C22" s="18">
        <v>1750</v>
      </c>
      <c r="D22" s="39">
        <f>B24</f>
        <v>1140.07324258023</v>
      </c>
    </row>
    <row r="23" spans="1:4" ht="23.25" customHeight="1" x14ac:dyDescent="0.25">
      <c r="A23" s="49" t="s">
        <v>19</v>
      </c>
      <c r="B23" s="75" t="s">
        <v>46</v>
      </c>
      <c r="C23" s="76"/>
      <c r="D23" s="77"/>
    </row>
    <row r="24" spans="1:4" ht="30" customHeight="1" x14ac:dyDescent="0.25">
      <c r="A24" s="49"/>
      <c r="B24" s="78">
        <f>(B14/B15)</f>
        <v>1140.07324258023</v>
      </c>
      <c r="C24" s="79"/>
      <c r="D24" s="80"/>
    </row>
    <row r="25" spans="1:4" ht="45" x14ac:dyDescent="0.25">
      <c r="A25" s="7" t="s">
        <v>20</v>
      </c>
      <c r="B25" s="42" t="s">
        <v>27</v>
      </c>
      <c r="C25" s="43"/>
      <c r="D25" s="44"/>
    </row>
  </sheetData>
  <mergeCells count="13">
    <mergeCell ref="B25:D25"/>
    <mergeCell ref="A2:D2"/>
    <mergeCell ref="B10:D10"/>
    <mergeCell ref="B11:D11"/>
    <mergeCell ref="B12:D12"/>
    <mergeCell ref="B13:D13"/>
    <mergeCell ref="A14:A16"/>
    <mergeCell ref="B16:D16"/>
    <mergeCell ref="B17:D17"/>
    <mergeCell ref="A18:A22"/>
    <mergeCell ref="A23:A24"/>
    <mergeCell ref="B23:D23"/>
    <mergeCell ref="B24:D24"/>
  </mergeCells>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Eficacia Inic.</vt:lpstr>
      <vt:lpstr>Eficiencia Inic.</vt:lpstr>
      <vt:lpstr>Eficacia Prim.</vt:lpstr>
      <vt:lpstr>Eficiencia Prim.</vt:lpstr>
      <vt:lpstr>Eficacia Sec.</vt:lpstr>
      <vt:lpstr>Eficiencia Sec.</vt:lpstr>
      <vt:lpstr>'Eficiencia Inic.'!Área_de_impresión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cmori</dc:creator>
  <cp:lastModifiedBy>Manuel Asto</cp:lastModifiedBy>
  <cp:lastPrinted>2018-11-13T14:47:25Z</cp:lastPrinted>
  <dcterms:created xsi:type="dcterms:W3CDTF">2018-02-20T20:13:35Z</dcterms:created>
  <dcterms:modified xsi:type="dcterms:W3CDTF">2018-11-13T17:04:48Z</dcterms:modified>
</cp:coreProperties>
</file>