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web\pdf\transparencia\"/>
    </mc:Choice>
  </mc:AlternateContent>
  <bookViews>
    <workbookView xWindow="-15" yWindow="5010" windowWidth="24060" windowHeight="5070" firstSheet="1" activeTab="1"/>
  </bookViews>
  <sheets>
    <sheet name="Planillas" sheetId="6" state="hidden" r:id="rId1"/>
    <sheet name="Personal SC" sheetId="7" r:id="rId2"/>
    <sheet name="CAS" sheetId="5" r:id="rId3"/>
  </sheets>
  <definedNames>
    <definedName name="_xlnm._FilterDatabase" localSheetId="2" hidden="1">CAS!$A$4:$G$197</definedName>
    <definedName name="_xlnm._FilterDatabase" localSheetId="1" hidden="1">'Personal SC'!$A$4:$EE$82</definedName>
    <definedName name="_xlnm.Print_Area" localSheetId="2">CAS!$A$1:$G$197</definedName>
    <definedName name="_xlnm.Print_Area" localSheetId="1">'Personal SC'!$A$1:$I$92</definedName>
    <definedName name="_xlnm.Print_Titles" localSheetId="2">CAS!$1:$4</definedName>
    <definedName name="_xlnm.Print_Titles" localSheetId="1">'Personal SC'!$1:$4</definedName>
  </definedNames>
  <calcPr calcId="152511"/>
</workbook>
</file>

<file path=xl/calcChain.xml><?xml version="1.0" encoding="utf-8"?>
<calcChain xmlns="http://schemas.openxmlformats.org/spreadsheetml/2006/main">
  <c r="I60" i="6" l="1"/>
  <c r="F60" i="6"/>
  <c r="H49" i="6"/>
  <c r="F49" i="6"/>
  <c r="H48" i="6"/>
  <c r="F48" i="6"/>
  <c r="H47" i="6"/>
  <c r="I47" i="6" s="1"/>
  <c r="F47" i="6"/>
  <c r="H40" i="6"/>
  <c r="F40" i="6"/>
  <c r="H39" i="6"/>
  <c r="F39" i="6"/>
  <c r="H38" i="6"/>
  <c r="F38" i="6"/>
  <c r="D56" i="6"/>
  <c r="F57" i="6"/>
  <c r="I57" i="6" s="1"/>
  <c r="F61" i="6"/>
  <c r="I61" i="6" s="1"/>
  <c r="F59" i="6"/>
  <c r="I59" i="6" s="1"/>
  <c r="F58" i="6"/>
  <c r="I58" i="6" s="1"/>
  <c r="H55" i="6"/>
  <c r="F55" i="6"/>
  <c r="I55" i="6" s="1"/>
  <c r="H54" i="6"/>
  <c r="F54" i="6"/>
  <c r="H53" i="6"/>
  <c r="F53" i="6"/>
  <c r="H52" i="6"/>
  <c r="F52" i="6"/>
  <c r="D51" i="6"/>
  <c r="H50" i="6"/>
  <c r="I50" i="6" s="1"/>
  <c r="F50" i="6"/>
  <c r="H46" i="6"/>
  <c r="F46" i="6"/>
  <c r="I46" i="6" s="1"/>
  <c r="H45" i="6"/>
  <c r="F45" i="6"/>
  <c r="H44" i="6"/>
  <c r="F44" i="6"/>
  <c r="I44" i="6" s="1"/>
  <c r="H43" i="6"/>
  <c r="F43" i="6"/>
  <c r="I43" i="6" s="1"/>
  <c r="H42" i="6"/>
  <c r="F42" i="6"/>
  <c r="H41" i="6"/>
  <c r="F41" i="6"/>
  <c r="H37" i="6"/>
  <c r="F37" i="6"/>
  <c r="I37" i="6" s="1"/>
  <c r="H36" i="6"/>
  <c r="F36" i="6"/>
  <c r="I36" i="6" s="1"/>
  <c r="H35" i="6"/>
  <c r="F35" i="6"/>
  <c r="I35" i="6" s="1"/>
  <c r="H34" i="6"/>
  <c r="F34" i="6"/>
  <c r="H33" i="6"/>
  <c r="F33" i="6"/>
  <c r="I33" i="6" s="1"/>
  <c r="H32" i="6"/>
  <c r="F32" i="6"/>
  <c r="H31" i="6"/>
  <c r="F31" i="6"/>
  <c r="H30" i="6"/>
  <c r="F30" i="6"/>
  <c r="H29" i="6"/>
  <c r="F29" i="6"/>
  <c r="I29" i="6" s="1"/>
  <c r="D28" i="6"/>
  <c r="H27" i="6"/>
  <c r="F27" i="6"/>
  <c r="I27" i="6" s="1"/>
  <c r="H26" i="6"/>
  <c r="F26" i="6"/>
  <c r="H25" i="6"/>
  <c r="I25" i="6" s="1"/>
  <c r="F25" i="6"/>
  <c r="H24" i="6"/>
  <c r="I24" i="6" s="1"/>
  <c r="H23" i="6"/>
  <c r="F23" i="6"/>
  <c r="I23" i="6" s="1"/>
  <c r="H22" i="6"/>
  <c r="F22" i="6"/>
  <c r="I22" i="6" s="1"/>
  <c r="H21" i="6"/>
  <c r="F21" i="6"/>
  <c r="H20" i="6"/>
  <c r="F20" i="6"/>
  <c r="I20" i="6" s="1"/>
  <c r="H19" i="6"/>
  <c r="F19" i="6"/>
  <c r="I19" i="6" s="1"/>
  <c r="H18" i="6"/>
  <c r="F18" i="6"/>
  <c r="I18" i="6" s="1"/>
  <c r="H17" i="6"/>
  <c r="F17" i="6"/>
  <c r="H16" i="6"/>
  <c r="F16" i="6"/>
  <c r="H15" i="6"/>
  <c r="F15" i="6"/>
  <c r="I15" i="6" s="1"/>
  <c r="D14" i="6"/>
  <c r="H13" i="6"/>
  <c r="I13" i="6"/>
  <c r="F12" i="6"/>
  <c r="F11" i="6"/>
  <c r="I11" i="6" s="1"/>
  <c r="H10" i="6"/>
  <c r="F10" i="6"/>
  <c r="D9" i="6"/>
  <c r="I30" i="6" l="1"/>
  <c r="I38" i="6"/>
  <c r="I41" i="6"/>
  <c r="I42" i="6"/>
  <c r="I49" i="6"/>
  <c r="I16" i="6"/>
  <c r="I40" i="6"/>
  <c r="I31" i="6"/>
  <c r="I48" i="6"/>
  <c r="I39" i="6"/>
  <c r="I21" i="6"/>
  <c r="I54" i="6"/>
  <c r="I53" i="6"/>
  <c r="I52" i="6"/>
  <c r="I45" i="6"/>
  <c r="I34" i="6"/>
  <c r="I32" i="6"/>
  <c r="I26" i="6"/>
  <c r="D62" i="6"/>
  <c r="I17" i="6"/>
  <c r="I12" i="6"/>
  <c r="H62" i="6"/>
  <c r="I10" i="6"/>
  <c r="F62" i="6"/>
  <c r="I62" i="6" l="1"/>
</calcChain>
</file>

<file path=xl/sharedStrings.xml><?xml version="1.0" encoding="utf-8"?>
<sst xmlns="http://schemas.openxmlformats.org/spreadsheetml/2006/main" count="1255" uniqueCount="428">
  <si>
    <t>C</t>
  </si>
  <si>
    <t>E</t>
  </si>
  <si>
    <t>D</t>
  </si>
  <si>
    <t>V</t>
  </si>
  <si>
    <t>CONTADOR</t>
  </si>
  <si>
    <t>N°</t>
  </si>
  <si>
    <t>LEY No. 27806 "LEY DE TRANSPARENCIA Y ACCESO A LA INFORMACIÓN PÚBLICA"</t>
  </si>
  <si>
    <t>PERSONAL BAJO EL DECRETO LEGISLATIVO N° 276 Y LA LEY N° 29944</t>
  </si>
  <si>
    <t>INGRESOS TOTALES POR NIVELES REMUNERATIVOS (Sede Central DRE Callao)</t>
  </si>
  <si>
    <t>(Gastos de Planilla en nuevos soles)</t>
  </si>
  <si>
    <t>GRUPO OCUPACIONAL</t>
  </si>
  <si>
    <t>Nivel Rem.</t>
  </si>
  <si>
    <t>PEA</t>
  </si>
  <si>
    <t>REMUNERACION</t>
  </si>
  <si>
    <t>INCENTIVO SUBCAFAE</t>
  </si>
  <si>
    <t>Costo Mensual</t>
  </si>
  <si>
    <t>Unitario</t>
  </si>
  <si>
    <t>Total Mensual</t>
  </si>
  <si>
    <t>FUNCIONARIOS Y DIRECTIVOS</t>
  </si>
  <si>
    <t>F - 5</t>
  </si>
  <si>
    <t>(*)</t>
  </si>
  <si>
    <t>F - 3</t>
  </si>
  <si>
    <t>PROFESIONALES</t>
  </si>
  <si>
    <t>P - D</t>
  </si>
  <si>
    <t>P - E</t>
  </si>
  <si>
    <t>TECNICOS</t>
  </si>
  <si>
    <t>T - A</t>
  </si>
  <si>
    <t>T - C</t>
  </si>
  <si>
    <t>T - E</t>
  </si>
  <si>
    <t>AUXILIARES</t>
  </si>
  <si>
    <t>A - A</t>
  </si>
  <si>
    <t>A - E</t>
  </si>
  <si>
    <t>MAGISTERIO</t>
  </si>
  <si>
    <t>4°NM</t>
  </si>
  <si>
    <t>3°NM</t>
  </si>
  <si>
    <t>1°NM</t>
  </si>
  <si>
    <t>TOTALES</t>
  </si>
  <si>
    <r>
      <rPr>
        <b/>
        <sz val="8"/>
        <color theme="1"/>
        <rFont val="Courier New"/>
        <family val="3"/>
      </rPr>
      <t>Nota</t>
    </r>
    <r>
      <rPr>
        <sz val="8"/>
        <color theme="1"/>
        <rFont val="Courier New"/>
        <family val="3"/>
      </rPr>
      <t>: (*) Percibe sus haberes en el Gob. Regional del Callao. No percibe incentivos en la DRE Callao.</t>
    </r>
  </si>
  <si>
    <t>PERSONAL BAJO EL REGIMEN DEL D.LEG. N° 276 Y LA LEY N° 29944</t>
  </si>
  <si>
    <t>MODALIDAD/CONTRATO</t>
  </si>
  <si>
    <t>CARGO</t>
  </si>
  <si>
    <t>COND.</t>
  </si>
  <si>
    <t>DNI</t>
  </si>
  <si>
    <t>APELLIDOS Y NOMBRES</t>
  </si>
  <si>
    <t>SEXO</t>
  </si>
  <si>
    <t>D.LEG.276</t>
  </si>
  <si>
    <t>DIRECTOR DE PROGRAMA SECTORIAL</t>
  </si>
  <si>
    <t>M</t>
  </si>
  <si>
    <t>DIRECTOR DE GESTION PEDAGOGICA</t>
  </si>
  <si>
    <t>DK/E</t>
  </si>
  <si>
    <t>F</t>
  </si>
  <si>
    <t>DIRECTOR DE GESTION INSTITUCIONAL</t>
  </si>
  <si>
    <t>DIRECTOR DE GESTION ADMINISTRATIVA</t>
  </si>
  <si>
    <t>ESPECIALISTA ADMINISTRATIVO</t>
  </si>
  <si>
    <t>N</t>
  </si>
  <si>
    <t>CHUQUIZUTA VARGAS, MARIA DOLORES</t>
  </si>
  <si>
    <t>HERRERA SAAVEDRA, MARTHA</t>
  </si>
  <si>
    <t>ESPECIALISTA EN RACIONALIZACION</t>
  </si>
  <si>
    <t>MONTES PEREZ, INES</t>
  </si>
  <si>
    <t>PLANIFICADOR</t>
  </si>
  <si>
    <t>INGENIERO</t>
  </si>
  <si>
    <t>QUIÑONES VELITA, JORGE EDUARDO</t>
  </si>
  <si>
    <t>ANALISTA DE SISTEMAS PAD</t>
  </si>
  <si>
    <t>ASTO CHUNGA, MANUEL ENRIQUE</t>
  </si>
  <si>
    <t>ESTADISTICO</t>
  </si>
  <si>
    <t>PINEDA MONTESINOS, NANCY</t>
  </si>
  <si>
    <t>ESPECIALISTA EN FINANZAS</t>
  </si>
  <si>
    <t>TESORERO</t>
  </si>
  <si>
    <t>ASISTENTE SOCIAL</t>
  </si>
  <si>
    <t>RODRIGUEZ ECHEVARRIA, RITA ROXANA</t>
  </si>
  <si>
    <t>MEDICO (ADM)</t>
  </si>
  <si>
    <t>AUDITOR</t>
  </si>
  <si>
    <t>SEDANO GALVEZ, HERNAN VICTOR</t>
  </si>
  <si>
    <t>ABOGADO</t>
  </si>
  <si>
    <t>NUÑEZ SALVATIERRA, FABIOLA IRIS</t>
  </si>
  <si>
    <t>TECNICO ADMINISTRATIVO</t>
  </si>
  <si>
    <t>FLORES JARA, ELSA</t>
  </si>
  <si>
    <t>CASTILLO HUAMAN, GLORIA MELCHORA</t>
  </si>
  <si>
    <t>SECRETARIA</t>
  </si>
  <si>
    <t>ARIZOLA LOSTAUNAU, CARMEN ROSA</t>
  </si>
  <si>
    <t>RIOS IGARCE, ROSARIO</t>
  </si>
  <si>
    <t>PROGRAMADOR DE SISTEMAS PAD</t>
  </si>
  <si>
    <t>QUISPE QUISPE, MARITZA</t>
  </si>
  <si>
    <t>MEDINA GARCIA, LUISA MERCEDES</t>
  </si>
  <si>
    <t>BARRETO SALDARRIAGA, ROBERTO FIDEL</t>
  </si>
  <si>
    <t>MANCO CESPEDES, JUAN MIGUEL</t>
  </si>
  <si>
    <t>LIMO CALDERON, CESAR AUGUSTO</t>
  </si>
  <si>
    <t>OLANO ROSALES, HEIDY YAHAYDA</t>
  </si>
  <si>
    <t>SOTELO TILLAHUA, JUANA MARTHA</t>
  </si>
  <si>
    <t>VILLANUEVA CUITO BOLANOS, ANA MARIA LUISA</t>
  </si>
  <si>
    <t>BERMEJO GUERRA, VICTOR EDUARDO</t>
  </si>
  <si>
    <t>CASTRO PEREZ, MARIA ESTHER</t>
  </si>
  <si>
    <t>GARCIA RAMIREZ, GIOVANNA FLORA</t>
  </si>
  <si>
    <t>CHOFER</t>
  </si>
  <si>
    <t>LOPEZ NARVAEZ, LINO RUBEN</t>
  </si>
  <si>
    <t>CAMPOS CALAGUA, ELENA MAGALI</t>
  </si>
  <si>
    <t>OFICINISTA</t>
  </si>
  <si>
    <t>PRADO SALDARRIAGA, IRMA VICTORIA</t>
  </si>
  <si>
    <t>VALDIVIA ESPINOZA, ALICIA CLEMENTINA</t>
  </si>
  <si>
    <t>POMACANCHARI YUPA, JULIAN</t>
  </si>
  <si>
    <t>LEY REF.MAG.</t>
  </si>
  <si>
    <t>BARRERA LAOS, JUAN GUILLERMO</t>
  </si>
  <si>
    <t>CONDICIÓN</t>
  </si>
  <si>
    <t>DESIGNADO</t>
  </si>
  <si>
    <t>ENCARGADO</t>
  </si>
  <si>
    <t>NOMBRADO</t>
  </si>
  <si>
    <t>CONTRATADO</t>
  </si>
  <si>
    <t>DK</t>
  </si>
  <si>
    <t>DESTACADO</t>
  </si>
  <si>
    <t>VACANTE</t>
  </si>
  <si>
    <t>5°NM</t>
  </si>
  <si>
    <t>DEVIDA</t>
  </si>
  <si>
    <t>FACILITADOR</t>
  </si>
  <si>
    <t>CASTIGLIONI GHIGLINO, GLADYS DUILIA</t>
  </si>
  <si>
    <t xml:space="preserve">GONZALES MELENDEZ, CARMEN TERESA </t>
  </si>
  <si>
    <t>ADMINISTRATIVO</t>
  </si>
  <si>
    <t>TÉCNICO ADMINISTRATIVO</t>
  </si>
  <si>
    <t>PELA</t>
  </si>
  <si>
    <t>MONITOR</t>
  </si>
  <si>
    <t>PERSONAL DE MANTENIMIENTO</t>
  </si>
  <si>
    <t>GRADOS BAZALAR, JOHANN MARTIN</t>
  </si>
  <si>
    <t>PREVAED</t>
  </si>
  <si>
    <t>ADMINISTRADOR</t>
  </si>
  <si>
    <t>SEDE</t>
  </si>
  <si>
    <t>AUXILIAR DE APOYO</t>
  </si>
  <si>
    <t xml:space="preserve">APOYO TÉCNICO </t>
  </si>
  <si>
    <t>PROFESIONAL DE APOYO</t>
  </si>
  <si>
    <t>NOTIFICADOR</t>
  </si>
  <si>
    <t xml:space="preserve">AUXILIAR DE APOYO EN MANTENIMIENTO </t>
  </si>
  <si>
    <t>PERSONAL CAS DE LA DRE CALLAO</t>
  </si>
  <si>
    <t>CONTRATO</t>
  </si>
  <si>
    <t>ACTIVIDAD</t>
  </si>
  <si>
    <t>DIEGO PACHAS, MAURO AMADOR</t>
  </si>
  <si>
    <t>TACO MANCILLA, TANIA JACKELINE</t>
  </si>
  <si>
    <t>GESTOR PEDAGOGICO</t>
  </si>
  <si>
    <t>DELGADO SULLCA,YAHAYDA LORENA</t>
  </si>
  <si>
    <t>APOYO ADMINISTRATIVO</t>
  </si>
  <si>
    <t>JEFA DE ASESORIA LEGAL</t>
  </si>
  <si>
    <t>ORIENTADOR</t>
  </si>
  <si>
    <t>AUXILIAR CONTABLE</t>
  </si>
  <si>
    <t>AUXILIAR</t>
  </si>
  <si>
    <t>ARQUITECTO</t>
  </si>
  <si>
    <t>PROGROMA.PRESUPUESTAL.106</t>
  </si>
  <si>
    <t>CALLAN YUPANQUI, VERONICA VILMA</t>
  </si>
  <si>
    <t>ESPECIALISTA REGIONAL DE EDUC.ESP.PROGRAMAS</t>
  </si>
  <si>
    <t>SOTO FUERTES, HELLEN SVETLANA</t>
  </si>
  <si>
    <t>JEC ADMINISTRATIVO</t>
  </si>
  <si>
    <t>JEC VIGILANTES</t>
  </si>
  <si>
    <t>VIGILANTE</t>
  </si>
  <si>
    <t>2°NM</t>
  </si>
  <si>
    <t>GARCIA SANTILLAN, JOSE JULIAN</t>
  </si>
  <si>
    <t>TASAYCO HUAMAN, NORMA JACQUELINE</t>
  </si>
  <si>
    <t xml:space="preserve">PEREDA RONDOÑO, SEGUNDO ARTEMIO </t>
  </si>
  <si>
    <t>ESTRADA ALFARO, LIDY</t>
  </si>
  <si>
    <t>WOLFINSON CARLOS, CATHERINE LEONOR</t>
  </si>
  <si>
    <t>BARBARAN MELENDEZ, MARIA ELENA</t>
  </si>
  <si>
    <t>BOJORQUEZ MENESES, SOLEDAD LUZ</t>
  </si>
  <si>
    <t>NAVARRO PORRAS, LUIS MANUEL</t>
  </si>
  <si>
    <t>AGUILAR CHUQUIVAL, VILMA MARLENE</t>
  </si>
  <si>
    <t>SOTO CARRILLO, ROSA GLADYS</t>
  </si>
  <si>
    <t>VILLAFUERTE SEGOVIA,JHOWANY ELIZABETH</t>
  </si>
  <si>
    <t>ARONES QUIROZ, XAVIER ALEXEI</t>
  </si>
  <si>
    <t>PASACHE EGUIZABAL, MARIA DEL PILAR</t>
  </si>
  <si>
    <t>PANTOJA AMAYA, KAREN OLIVIA</t>
  </si>
  <si>
    <t>VALENCIA MEZA, RUTH PERPETUA</t>
  </si>
  <si>
    <t>ESPECIALISTA DESIGNADO</t>
  </si>
  <si>
    <t>CHAVEZ RAMIREZ, MARTHA MARIA</t>
  </si>
  <si>
    <t>CONTRERAS RODRIGUEZ, OMAR NICOLAS</t>
  </si>
  <si>
    <t>MONZON ATARAMA DE CHAVRZ, JENNY LIZZETTY</t>
  </si>
  <si>
    <t>OFICINISTA III</t>
  </si>
  <si>
    <t>CONTRERAS SANCHEZ, MANUEL JESUS</t>
  </si>
  <si>
    <t>ALCALDE PADILLA DE LOZANO, ROBERTA DIANA</t>
  </si>
  <si>
    <t>OFICINISTA II</t>
  </si>
  <si>
    <t>INFANCION ANDRES, GREGORIA</t>
  </si>
  <si>
    <t>MOYANO DE CAÑOLA,MARTITZA MARIA</t>
  </si>
  <si>
    <t>TRABAJADOR DE SERVICIO II</t>
  </si>
  <si>
    <t>DELGADO DE VELEZ, DIOMAR CARMEN</t>
  </si>
  <si>
    <t>GONZALES DONAYRE, LUIS OMAR</t>
  </si>
  <si>
    <t>RAMOS FUENTES,AMADOR</t>
  </si>
  <si>
    <t>CRUZ CABANILLAS,DAVID ALEXANDER</t>
  </si>
  <si>
    <t>ROJAS SANCHEZ, BEATRIZ ELENA</t>
  </si>
  <si>
    <t>DK/D</t>
  </si>
  <si>
    <t>D.LEG.29849</t>
  </si>
  <si>
    <t>D.LEG.729</t>
  </si>
  <si>
    <t>COORDINADOR REGIONAL DE LA CALIDAD DE INFORMACIÓN</t>
  </si>
  <si>
    <t>COORDINADOR ADMINISTRATIVO Y FINANCIOERO</t>
  </si>
  <si>
    <t>PROFESIONAL PEDAGOGICO</t>
  </si>
  <si>
    <t>COORDINADORA LOCAL</t>
  </si>
  <si>
    <t>APOYO PEDAGOGICO</t>
  </si>
  <si>
    <t>PSICOLOGO</t>
  </si>
  <si>
    <t>COORDINADOR INOV/SOPORTE</t>
  </si>
  <si>
    <t>COORDINADOR ADM.REGIONAL DE EDUCACION</t>
  </si>
  <si>
    <t>CAS</t>
  </si>
  <si>
    <t>SALAZAR LARICO ANAHI MILAGROS</t>
  </si>
  <si>
    <t>NUÑEZ SIERRA, SERGIO MANUEL</t>
  </si>
  <si>
    <t>FINANCISTA</t>
  </si>
  <si>
    <t xml:space="preserve">BALTIERREZ MORAN, ANA LUISA </t>
  </si>
  <si>
    <t>BORJA TORRES , MARGARITA BEATRIZ</t>
  </si>
  <si>
    <t>DAVILA ALVA , DANTE DANEXI</t>
  </si>
  <si>
    <t>DIAZ DE LA VEGA LIÑAN , NELLY SILVANA</t>
  </si>
  <si>
    <t>MEZA OBREGON , JAVIER ALEJANDRO</t>
  </si>
  <si>
    <t>PRADO VERDI, MARLON MANUEL OMAR</t>
  </si>
  <si>
    <t>RAFAEL POMPA , ZONNIA YVETTE</t>
  </si>
  <si>
    <t>REATEGUI MANUYAMA , LUCERO DEL PILAR</t>
  </si>
  <si>
    <t>YUCRA TAYPE , ROMULO</t>
  </si>
  <si>
    <t>GALLO RUEDA, JUANA AMPARO</t>
  </si>
  <si>
    <t>PARRAVICINI REYES, YSABEL YLIANA</t>
  </si>
  <si>
    <t>ALARCON OCAMPO,YOHANA ELIZABETH</t>
  </si>
  <si>
    <t>BEROLLA ORTIZ,ALEXANDRA RAQUEL</t>
  </si>
  <si>
    <t>CAMPOS CACERES,RICHARD CLYDE</t>
  </si>
  <si>
    <t xml:space="preserve">CHANG ZEGARRA,ADRIAN ALFONSO </t>
  </si>
  <si>
    <t>CHIGNE SANCHEZ,JOSE JAVIER</t>
  </si>
  <si>
    <t>CHUMPITAZ CAMACHO,MARCELINO JULIO</t>
  </si>
  <si>
    <t>COMPANY NAVARRO,JOSUE MIGUEL</t>
  </si>
  <si>
    <t>DIAZ TORRES,RICHARD DINO</t>
  </si>
  <si>
    <t>ESPINOLA LOZANO,CARLOS ADOLFO</t>
  </si>
  <si>
    <t>GRANADA HUAMAN,JORGE ROBERTO</t>
  </si>
  <si>
    <t>LLONTOP SALCEDO,STEFANY BRIGGIT</t>
  </si>
  <si>
    <t>MAQUERA ENCINAS,MARCOS ANTONIO</t>
  </si>
  <si>
    <t>MEDINA BARRENECHEA,ELIZABETH ELVIRA</t>
  </si>
  <si>
    <t>MORAN TINEO,ROXANA LISSET</t>
  </si>
  <si>
    <t>MUÑOZ MENDOZA,FELIX PEDRO</t>
  </si>
  <si>
    <t>NUNTON VASQUEZ,JOSE LUIS</t>
  </si>
  <si>
    <t>NUÑEZ SIERRA,SERGIO MANUEL</t>
  </si>
  <si>
    <t xml:space="preserve">OLIVARES  GARCIA ,CARLOS  ALBERTO </t>
  </si>
  <si>
    <t>OTOYA GADEA,WILIAMS ELOY</t>
  </si>
  <si>
    <t>PALACIOS IBARRA,ANYELA MILAGROS</t>
  </si>
  <si>
    <t xml:space="preserve">PAREDES DAVILA,MARCOS   </t>
  </si>
  <si>
    <t>PERCA HERNANDEZ,JOSE ANTONIO</t>
  </si>
  <si>
    <t>PEREDA RONDOÑO,SEGUNDO ARTEMIO</t>
  </si>
  <si>
    <t>PLACIDO NAVARRETE ,DANIEL EDWIN</t>
  </si>
  <si>
    <t>QUICHE ANGELES ,LUIS FRANCISCO</t>
  </si>
  <si>
    <t>QUINECHE TORRES,EDILBERTO</t>
  </si>
  <si>
    <t>QUINTEROS UGALDE,EDILBERTO CIRILO</t>
  </si>
  <si>
    <t>RODRIGUEZ PEREZ,CLARA PAOLA</t>
  </si>
  <si>
    <t xml:space="preserve">SALAZAR ROMERO ,AURA MARITZA </t>
  </si>
  <si>
    <t>SANDOVAL INGA,JUANA FLOR</t>
  </si>
  <si>
    <t>TAPIA VARGAS DE CONDEMARIN,MARIA VICTORIA</t>
  </si>
  <si>
    <t xml:space="preserve">VILLAJULCA FLORES ,CLARA FIORELLA </t>
  </si>
  <si>
    <t>ALBERCA BARRIENTOS,LILIANA VANESSA</t>
  </si>
  <si>
    <t>LINO LINO,LUIS</t>
  </si>
  <si>
    <t>BARDALES REÁTEGUI ,KATY KARINA</t>
  </si>
  <si>
    <t>ALARCON VILLAVERDEJESUS ELIAS</t>
  </si>
  <si>
    <t>MAGUIÑO CASAPINOELVA AMPARO</t>
  </si>
  <si>
    <t>MORALES REYESKARINA GRISSEL</t>
  </si>
  <si>
    <t>VELASQUEZ ORTEGA DE VIVARERICKA GISELLA</t>
  </si>
  <si>
    <t>VILLEGAS SERQUENCLAUDIA ANALI</t>
  </si>
  <si>
    <t>AYLLON ROMANSILVIA</t>
  </si>
  <si>
    <t>BAZAN HERNÁNDEZCLEVER ROBERTO</t>
  </si>
  <si>
    <t>CAMARGO LA ROSAMERI JOYCE</t>
  </si>
  <si>
    <t>CIERTO HUAMANALISSON MARYORY</t>
  </si>
  <si>
    <t>CONSTANTINI CASTILLODORIS SANDRA</t>
  </si>
  <si>
    <t>FUENTES RIVERA ALEJANDROALEX EFRAIN</t>
  </si>
  <si>
    <t>GUTIERREZ ZELADABETSABETH</t>
  </si>
  <si>
    <t>JULCA ROJASIVY VERÓNICA</t>
  </si>
  <si>
    <t>LA MOTTA FARFANALICIA ELENA</t>
  </si>
  <si>
    <t>LOPEZ SANCHEZNELIDA LUCILA</t>
  </si>
  <si>
    <t>LOPEZ SANCHEZGLADYS MARIBEL</t>
  </si>
  <si>
    <t>MENDIZABAL ORTIZLETICIA</t>
  </si>
  <si>
    <t>MORENO SABRERAYSAIAS JESÚS</t>
  </si>
  <si>
    <t>MORI GALARZAJAIRO RENATO</t>
  </si>
  <si>
    <t>MORI GALARZAANGELO FRANCIS</t>
  </si>
  <si>
    <t>OREGON CHACON DE MORENOFANNY YSABEL</t>
  </si>
  <si>
    <t>PAREDES ESCOBARPERLA EUNISE</t>
  </si>
  <si>
    <t>ROMAN PACHECOYVETTE</t>
  </si>
  <si>
    <t>SALGADO RAMIREZALVARO FERNANDO</t>
  </si>
  <si>
    <t>SANCHEZ DIAZELMER</t>
  </si>
  <si>
    <t>TORRES ROJASOSCAR FERNANDO</t>
  </si>
  <si>
    <t>CERNA TELLOKATHERINE MAYTE</t>
  </si>
  <si>
    <t>AUXILIAR ADMINISTRATIVO</t>
  </si>
  <si>
    <t>ABOGADA</t>
  </si>
  <si>
    <t>AL 31 DE MARZO DEL 2018</t>
  </si>
  <si>
    <t>Fuente: Planilla de Remuneraciones (Sede: DRE Callao)- Marzo 2018.</t>
  </si>
  <si>
    <t xml:space="preserve">        Planilla de Incentivos SubCafae (Sede: DRE Callao)- Marzo 2018.</t>
  </si>
  <si>
    <t>ABARCA SANCHEZ YSSAC</t>
  </si>
  <si>
    <t>HARO URBINA KATHERINE JACQUELINE</t>
  </si>
  <si>
    <t>IMAN FLORES MARIA DEL PILAR</t>
  </si>
  <si>
    <t>CASTRO PEREZ, MARIA ESTHER (e)</t>
  </si>
  <si>
    <t>GRAOS POLO EULALIA</t>
  </si>
  <si>
    <t>CORONADO BERRIOS MIGUEL ELEUTERIO</t>
  </si>
  <si>
    <t>MELENDEZ CARHUAZ VICTOR HUGO</t>
  </si>
  <si>
    <t>DELGADO ALVA, RENAN</t>
  </si>
  <si>
    <t>GARCIA SARES JORGE MARCOS</t>
  </si>
  <si>
    <t>BETALLELUZ ALIAGA ANGELA</t>
  </si>
  <si>
    <t>PERCA HERNANDEZ JOSE ANTONIO</t>
  </si>
  <si>
    <t>(AL 31 DE DICIEMBRE DEL 2018)</t>
  </si>
  <si>
    <t>VILLAMARES RAMOS MARIA LUISA</t>
  </si>
  <si>
    <t>FIAFILIO RODRIGUEZ ANA ISABEL</t>
  </si>
  <si>
    <t>ACOMPAÑANTE</t>
  </si>
  <si>
    <t>ANDRADE BARRIOS IRMA  ISABEL</t>
  </si>
  <si>
    <t>ACOMPAÑATE PEDAGOGICO</t>
  </si>
  <si>
    <t>AGUILAR COLQUE ELIZABETH MARY</t>
  </si>
  <si>
    <t>MARUYAMA RUCOBA PILAR</t>
  </si>
  <si>
    <t>REYNOSO BORJA NOE</t>
  </si>
  <si>
    <t xml:space="preserve">CUEVA BLANCO MARTHA ALBERTINA
</t>
  </si>
  <si>
    <t>VARGAS VARGAS MARTHA ANTONIETA</t>
  </si>
  <si>
    <t>ZAMUDIO BARRERA MIGUEL EDGARDO</t>
  </si>
  <si>
    <t>ACREF</t>
  </si>
  <si>
    <t>NAVARRO QUIRILLOCLLO PAUL EDUARDO</t>
  </si>
  <si>
    <t>NUCLEO</t>
  </si>
  <si>
    <t>VELIZ RUIZ CLAVER RAUL</t>
  </si>
  <si>
    <t>FRANCIA PESAQUE ANGELICA GIANNINA</t>
  </si>
  <si>
    <t>RODRIGUEZ SALAZAR CARLOS GERMAN</t>
  </si>
  <si>
    <t>SANCHEZ CASAPIA JOSE ALEXANDER</t>
  </si>
  <si>
    <t>ENRIQUEZ HUILCA DE MACAVILCA LIZ MARLENE</t>
  </si>
  <si>
    <t>GUZMAN TITO YONI</t>
  </si>
  <si>
    <t>SAAVEDRA QUILLA PABLO FERNANDO</t>
  </si>
  <si>
    <t>NO DICE</t>
  </si>
  <si>
    <t>INCREMENTO</t>
  </si>
  <si>
    <t>VELASQUEZ LIZA ROSA MILAGROS</t>
  </si>
  <si>
    <t>BECERRA FLORES SOFIA LIBERTAD</t>
  </si>
  <si>
    <t>LADCANI ANGULO GAZI</t>
  </si>
  <si>
    <t>MARTINEZ MEDINA EVA LUZ</t>
  </si>
  <si>
    <t>ARMIJO DURAND JONATAN JIM</t>
  </si>
  <si>
    <t>SERTZEN GONZALES JOAN MAGALY</t>
  </si>
  <si>
    <t>CRIBILLERO HERNANDEZ KATTERINE</t>
  </si>
  <si>
    <t>APOYO EDUCATIVO</t>
  </si>
  <si>
    <t>CUEVAS RODRIGUEZ HENRY VIDAL</t>
  </si>
  <si>
    <t>CARE</t>
  </si>
  <si>
    <t>HAYA CRUZ ANA OLGA</t>
  </si>
  <si>
    <t>FIGUEROA ORBEGOZO CARLOS ERNESTO</t>
  </si>
  <si>
    <t>COOR. INNOV/SOP</t>
  </si>
  <si>
    <t>YNOQUIO MARCHAN EDIANY YUNIVA</t>
  </si>
  <si>
    <t>SIERRA BARRERA YAZMIN ISABEL</t>
  </si>
  <si>
    <t>FRANCO AREVALO CARLOS ADOLFO</t>
  </si>
  <si>
    <t>RIVERA CHUNGA JOSÉ CARLOS</t>
  </si>
  <si>
    <t>GIRARDI JAVIER MARCELO</t>
  </si>
  <si>
    <t xml:space="preserve">REYES HEREDIA  TERESA MABEL </t>
  </si>
  <si>
    <t>CABREJOS PEREA GISELLA PAOLA</t>
  </si>
  <si>
    <t>ASIPALI ROJAS BESY ESTHER</t>
  </si>
  <si>
    <t>GALARZA ACHICAHUALA MARIA ELENA</t>
  </si>
  <si>
    <t>PERALES BAUTISTA ASVEL ELIAS</t>
  </si>
  <si>
    <t>CIST</t>
  </si>
  <si>
    <t>MALDONADO AUSEJO ALFONSO AUGUSTO</t>
  </si>
  <si>
    <t>OLSSON RIVAS CÉSAR ENRIQUE</t>
  </si>
  <si>
    <t>GARCIA ARAUJO CHERLIN</t>
  </si>
  <si>
    <t>NIZAMA TARAZONA JANET</t>
  </si>
  <si>
    <t>PINTO CHAVEZ JOSE LUIS</t>
  </si>
  <si>
    <t>ZEVALLOS GRIJALVA STEWARD</t>
  </si>
  <si>
    <t>AVALOS GARAY LIDIA ISABEL</t>
  </si>
  <si>
    <t>PONCE MEJIA TOMAS ENRIQUE</t>
  </si>
  <si>
    <t>QUIÑONES ESTRADA YESENIA ZENOBIA</t>
  </si>
  <si>
    <t>NAVARRO RUEDA JENNIFER MARISOL</t>
  </si>
  <si>
    <t>JUAREZ DAMIAN ELIZABETH</t>
  </si>
  <si>
    <t>PEREZ SEVILLA LUIS DANIEL</t>
  </si>
  <si>
    <t>MORANTE CABRERA REYNALDO GABRIEL</t>
  </si>
  <si>
    <t>PARIONA MEDRANO JUAN FRANCISCO</t>
  </si>
  <si>
    <t>MARIA MADRE</t>
  </si>
  <si>
    <t>CARDENAS MORENO WALTER</t>
  </si>
  <si>
    <t>CABRERA CARDENAS CARMEN ROSARIO</t>
  </si>
  <si>
    <t>CARHUALLANQUI CHIRINOS YULIANA</t>
  </si>
  <si>
    <t>RIVAROLA ROSSI PEDRO MIGUE</t>
  </si>
  <si>
    <t>ALEJOS URBANO GERMAN ALEXANDER</t>
  </si>
  <si>
    <t>Coordinador de la Calidad de la Información</t>
  </si>
  <si>
    <t>CHIRA MARTINEZ ESTELA GABRIELA</t>
  </si>
  <si>
    <t>ESPECIALISTA EN EDUCACION TEMPRANA</t>
  </si>
  <si>
    <t>RODRIGUEZ TINOCO TERESA</t>
  </si>
  <si>
    <t>ESPECIALISTA EDUCCION PARA EL TRABAJO</t>
  </si>
  <si>
    <t>CURICO GUERRA MERLY</t>
  </si>
  <si>
    <t>CARDENAS DE RUIZ MIRIAM BEATRIZ</t>
  </si>
  <si>
    <t>SILVA CUENTAS RICARDO ENRIQUE</t>
  </si>
  <si>
    <t>MAMANI HUANCA MARIBEL JUSTA</t>
  </si>
  <si>
    <t>TORRES NUÑEZ WENDY ANGELICA</t>
  </si>
  <si>
    <t>TECNCO EN NEXUS</t>
  </si>
  <si>
    <t>SANCHEZ ARANDA SERAPIO CESAR</t>
  </si>
  <si>
    <t>VITON GUEVARA LIDO ESTEBAN</t>
  </si>
  <si>
    <t>HERRERA AREVALO FREDY</t>
  </si>
  <si>
    <t>PEREZ GARCIA NESTOR EDUARDO</t>
  </si>
  <si>
    <t>SIMON BOLIVAR</t>
  </si>
  <si>
    <t>GOMEZ VASQUEZ MARJORIE</t>
  </si>
  <si>
    <t>LUPA MURIEL ERIKA PAOLA</t>
  </si>
  <si>
    <t>ULLOA REA RAÚL ALONSO</t>
  </si>
  <si>
    <t>MAMANI REYNA JUANA</t>
  </si>
  <si>
    <t>SEQUEIROS NAVEDA SOCRATES OSCAR</t>
  </si>
  <si>
    <t>PONCE NATIVIDAD MIGUEL ANGEL</t>
  </si>
  <si>
    <t>PEDRAZA MEDRANO MESIAS</t>
  </si>
  <si>
    <t>JIMENEZ FLORES PAOLA CONSUELO</t>
  </si>
  <si>
    <t>GAVIDIA SANTOS ANALY SELENE</t>
  </si>
  <si>
    <t>ORQUESTANDO</t>
  </si>
  <si>
    <t>DIAZ BERNAL, PAUL ROMAN</t>
  </si>
  <si>
    <t>SISTEMATIZADOR DE EVALUACIÓN</t>
  </si>
  <si>
    <t>TÉCNICO ADMINISTRATIVO LOGÍSTICO</t>
  </si>
  <si>
    <t>TÉCNICO DE GESTIÓN DOCUMENTARIA</t>
  </si>
  <si>
    <t>GESTOR CURRICULAR</t>
  </si>
  <si>
    <t>INTERPRETE DE LENGUA Y SEÑAS PERUANAS PARA EBR/ EBA</t>
  </si>
  <si>
    <t>ASESOR EN AUDITORIA</t>
  </si>
  <si>
    <t>ASISTENTE LOGISTICO</t>
  </si>
  <si>
    <t>SECRETARIO TECNICO</t>
  </si>
  <si>
    <t>ASISTENTE ADMINISTRATIVO - OCI</t>
  </si>
  <si>
    <t>HUAMBACHANO CARRILLO PABLO ESTEBAN</t>
  </si>
  <si>
    <t>AREVALO RODRIGUEZ RICHARD LENIN</t>
  </si>
  <si>
    <t>MAGUIÑO CASAPINO RUTH ABIGAIL</t>
  </si>
  <si>
    <t>POMACANCHARI CARHUAPOMA YOSELYN  LISSET</t>
  </si>
  <si>
    <t>URIBE CHOQUE DICK</t>
  </si>
  <si>
    <t>MORENO OREGÓN MATT LOUGAND</t>
  </si>
  <si>
    <t>MOLINA MARQUEZ VICTOR LEONEL</t>
  </si>
  <si>
    <t>HERRERA LUNA JOSE DANIEL</t>
  </si>
  <si>
    <t>POLO SANTILLAN ROGELIO</t>
  </si>
  <si>
    <t>PAZ DE QUISPE ARNOLD  IVES</t>
  </si>
  <si>
    <t>LADERA MEDRANO ELEAZAR</t>
  </si>
  <si>
    <t>SUNIAGA CORREA DELIA DEYANIRA</t>
  </si>
  <si>
    <t>ROJAS VILLADEZA PERCY</t>
  </si>
  <si>
    <t>JULCA GONZALES MARCO ANTONIO</t>
  </si>
  <si>
    <t>LOPEZ REATEGUI DIANA CAROLINA</t>
  </si>
  <si>
    <t>MORI ROJAS  ROMULO RICARDO</t>
  </si>
  <si>
    <t>LOARTE NAVAL RAFAEL FABIAN</t>
  </si>
  <si>
    <t xml:space="preserve">PICKMANS SPADARO JHIMY MASUDI </t>
  </si>
  <si>
    <t xml:space="preserve">MENDOZA BRICEÑO SONIA NANCY </t>
  </si>
  <si>
    <t>AURIS MENDOZA LOURDES SUGEILY</t>
  </si>
  <si>
    <t>HUAMANI YAURI  GUIOVANNA ELIZABETH</t>
  </si>
  <si>
    <t>LAZO TAFUR YSELA JANET</t>
  </si>
  <si>
    <t>CHUNGA ANTON ELVIA AMPARO</t>
  </si>
  <si>
    <t>CASTILLEJO MELGAREJO OTTO ANGEL</t>
  </si>
  <si>
    <t>LINARES VERA VICTOR JORGE</t>
  </si>
  <si>
    <t>SANDOVAL HERRERA HELLEN VIVIAN</t>
  </si>
  <si>
    <t>PADILLA LLANOS MARCELINO JOSUE</t>
  </si>
  <si>
    <t>YNOÑAN RAMOS ALEJANDRA MARIBEL</t>
  </si>
  <si>
    <t>PACHECO ORTIZ SONIA AMALIA</t>
  </si>
  <si>
    <t>CASQUINO PINTO GENOVEVA CATALINA</t>
  </si>
  <si>
    <t>MONTES MALAVER CHRISTIAN JERFEL</t>
  </si>
  <si>
    <t>RIVERA RAMOS CARLOS ALONSO</t>
  </si>
  <si>
    <t>SULCA HUAMANI JOHN ALIPIO</t>
  </si>
  <si>
    <t>CASTRO CASTRO LUIS ENRIQUE</t>
  </si>
  <si>
    <t>MORENO TORRES JUAN</t>
  </si>
  <si>
    <t>GUERRERO GUZMAN CARMEN ROSA</t>
  </si>
  <si>
    <t>MEDINA NUNURA JANNYNA PAOLA</t>
  </si>
  <si>
    <t>JEFE DE ABASTECIMIENTO</t>
  </si>
  <si>
    <t>SOPORTE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</si>
</sst>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#,##0.00"/>
    <numFmt numFmtId="165" formatCode="000000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Courier New"/>
      <family val="3"/>
    </font>
    <font>
      <sz val="9"/>
      <color theme="1"/>
      <name val="Courier New"/>
      <family val="3"/>
    </font>
    <font>
      <b/>
      <sz val="10"/>
      <color theme="1"/>
      <name val="Courier New"/>
      <family val="3"/>
    </font>
    <font>
      <b/>
      <sz val="11"/>
      <color theme="1"/>
      <name val="Courier New"/>
      <family val="3"/>
    </font>
    <font>
      <sz val="10"/>
      <color theme="1"/>
      <name val="Calibri"/>
      <family val="2"/>
      <scheme val="minor"/>
    </font>
    <font>
      <sz val="9"/>
      <color rgb="FF000000"/>
      <name val="Courier New"/>
      <family val="3"/>
    </font>
    <font>
      <sz val="8"/>
      <color theme="1"/>
      <name val="Courier New"/>
      <family val="3"/>
    </font>
    <font>
      <b/>
      <sz val="8"/>
      <color theme="1"/>
      <name val="Courier New"/>
      <family val="3"/>
    </font>
    <font>
      <b/>
      <sz val="12"/>
      <color rgb="FF000000"/>
      <name val="Courier New"/>
      <family val="3"/>
    </font>
    <font>
      <b/>
      <sz val="9"/>
      <color rgb="FF000000"/>
      <name val="Courier New"/>
      <family val="3"/>
    </font>
    <font>
      <i/>
      <sz val="9"/>
      <color rgb="FF000000"/>
      <name val="Courier New"/>
      <family val="3"/>
    </font>
    <font>
      <sz val="8"/>
      <color rgb="FF000000"/>
      <name val="Courier New"/>
      <family val="3"/>
    </font>
    <font>
      <sz val="9"/>
      <name val="Courier New"/>
      <family val="3"/>
    </font>
    <font>
      <sz val="9"/>
      <color rgb="FFFF0000"/>
      <name val="Courier New"/>
      <family val="3"/>
    </font>
    <font>
      <b/>
      <sz val="12"/>
      <color theme="1"/>
      <name val="Courier New"/>
      <family val="3"/>
    </font>
    <font>
      <b/>
      <sz val="8"/>
      <color rgb="FF000000"/>
      <name val="Courier New"/>
      <family val="3"/>
    </font>
    <font>
      <sz val="9"/>
      <color theme="1"/>
      <name val="Calibri"/>
      <family val="2"/>
      <scheme val="minor"/>
    </font>
    <font>
      <sz val="9"/>
      <color theme="5" tint="-0.249977111117893"/>
      <name val="Courier New"/>
      <family val="3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3">
    <xf numFmtId="0" fontId="0" fillId="0" borderId="0" xfId="0"/>
    <xf numFmtId="49" fontId="0" fillId="0" borderId="0" xfId="0" applyNumberFormat="1"/>
    <xf numFmtId="0" fontId="19" fillId="0" borderId="0" xfId="0" applyFont="1"/>
    <xf numFmtId="0" fontId="19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" fontId="19" fillId="0" borderId="10" xfId="0" applyNumberFormat="1" applyFont="1" applyBorder="1" applyAlignment="1">
      <alignment vertical="center"/>
    </xf>
    <xf numFmtId="4" fontId="18" fillId="0" borderId="10" xfId="0" applyNumberFormat="1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0" fillId="0" borderId="27" xfId="0" applyBorder="1" applyAlignment="1"/>
    <xf numFmtId="0" fontId="0" fillId="0" borderId="28" xfId="0" applyBorder="1" applyAlignment="1"/>
    <xf numFmtId="0" fontId="19" fillId="0" borderId="26" xfId="0" applyFont="1" applyBorder="1" applyAlignment="1"/>
    <xf numFmtId="0" fontId="19" fillId="0" borderId="27" xfId="0" applyFont="1" applyBorder="1" applyAlignment="1"/>
    <xf numFmtId="0" fontId="19" fillId="0" borderId="28" xfId="0" applyFont="1" applyBorder="1" applyAlignment="1"/>
    <xf numFmtId="4" fontId="19" fillId="0" borderId="10" xfId="0" applyNumberFormat="1" applyFont="1" applyFill="1" applyBorder="1" applyAlignment="1">
      <alignment horizontal="right" vertical="center"/>
    </xf>
    <xf numFmtId="4" fontId="19" fillId="0" borderId="10" xfId="0" applyNumberFormat="1" applyFont="1" applyFill="1" applyBorder="1" applyAlignment="1">
      <alignment vertical="center"/>
    </xf>
    <xf numFmtId="0" fontId="22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4" fontId="18" fillId="0" borderId="10" xfId="0" applyNumberFormat="1" applyFont="1" applyFill="1" applyBorder="1" applyAlignment="1">
      <alignment vertical="center"/>
    </xf>
    <xf numFmtId="4" fontId="23" fillId="0" borderId="0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4" fontId="19" fillId="0" borderId="30" xfId="0" applyNumberFormat="1" applyFont="1" applyBorder="1" applyAlignment="1">
      <alignment vertical="center"/>
    </xf>
    <xf numFmtId="0" fontId="22" fillId="0" borderId="30" xfId="0" applyFont="1" applyBorder="1" applyAlignment="1">
      <alignment horizontal="center" vertical="center"/>
    </xf>
    <xf numFmtId="4" fontId="18" fillId="0" borderId="30" xfId="0" applyNumberFormat="1" applyFont="1" applyBorder="1" applyAlignment="1">
      <alignment vertical="center"/>
    </xf>
    <xf numFmtId="0" fontId="18" fillId="0" borderId="34" xfId="0" applyFont="1" applyBorder="1" applyAlignment="1">
      <alignment horizontal="center" vertical="center"/>
    </xf>
    <xf numFmtId="4" fontId="18" fillId="0" borderId="34" xfId="0" applyNumberFormat="1" applyFont="1" applyBorder="1" applyAlignment="1">
      <alignment vertical="center"/>
    </xf>
    <xf numFmtId="0" fontId="19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Border="1"/>
    <xf numFmtId="0" fontId="27" fillId="0" borderId="0" xfId="0" applyFont="1" applyBorder="1" applyAlignment="1">
      <alignment horizontal="center" vertical="center"/>
    </xf>
    <xf numFmtId="0" fontId="23" fillId="34" borderId="1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9" fontId="23" fillId="0" borderId="1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/>
    </xf>
    <xf numFmtId="14" fontId="23" fillId="0" borderId="0" xfId="0" applyNumberFormat="1" applyFont="1" applyFill="1" applyBorder="1"/>
    <xf numFmtId="164" fontId="28" fillId="0" borderId="0" xfId="0" applyNumberFormat="1" applyFont="1" applyFill="1" applyBorder="1" applyAlignment="1">
      <alignment horizontal="right"/>
    </xf>
    <xf numFmtId="0" fontId="29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4" fontId="23" fillId="0" borderId="0" xfId="0" applyNumberFormat="1" applyFont="1" applyFill="1" applyBorder="1" applyAlignment="1">
      <alignment horizontal="center"/>
    </xf>
    <xf numFmtId="0" fontId="29" fillId="0" borderId="0" xfId="0" applyFont="1" applyBorder="1" applyAlignment="1">
      <alignment vertical="center"/>
    </xf>
    <xf numFmtId="0" fontId="23" fillId="0" borderId="0" xfId="0" applyFont="1" applyFill="1" applyBorder="1"/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left" vertical="center"/>
    </xf>
    <xf numFmtId="0" fontId="23" fillId="0" borderId="10" xfId="0" applyFont="1" applyBorder="1"/>
    <xf numFmtId="0" fontId="29" fillId="0" borderId="10" xfId="0" applyFont="1" applyBorder="1" applyAlignment="1">
      <alignment horizontal="center" vertical="center"/>
    </xf>
    <xf numFmtId="4" fontId="18" fillId="0" borderId="35" xfId="0" applyNumberFormat="1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4" fontId="19" fillId="0" borderId="10" xfId="0" applyNumberFormat="1" applyFont="1" applyBorder="1" applyAlignment="1"/>
    <xf numFmtId="0" fontId="31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vertical="center"/>
    </xf>
    <xf numFmtId="0" fontId="31" fillId="0" borderId="37" xfId="0" applyFont="1" applyFill="1" applyBorder="1" applyAlignment="1">
      <alignment horizontal="center" vertical="center"/>
    </xf>
    <xf numFmtId="0" fontId="30" fillId="0" borderId="37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31" fillId="0" borderId="38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/>
    </xf>
    <xf numFmtId="0" fontId="19" fillId="37" borderId="10" xfId="0" applyFont="1" applyFill="1" applyBorder="1" applyAlignment="1">
      <alignment horizontal="center" vertical="center"/>
    </xf>
    <xf numFmtId="4" fontId="19" fillId="37" borderId="10" xfId="0" applyNumberFormat="1" applyFont="1" applyFill="1" applyBorder="1" applyAlignment="1">
      <alignment horizontal="right" vertical="center"/>
    </xf>
    <xf numFmtId="4" fontId="19" fillId="37" borderId="10" xfId="0" applyNumberFormat="1" applyFont="1" applyFill="1" applyBorder="1" applyAlignment="1">
      <alignment vertical="center"/>
    </xf>
    <xf numFmtId="0" fontId="22" fillId="37" borderId="10" xfId="0" applyFont="1" applyFill="1" applyBorder="1" applyAlignment="1">
      <alignment horizontal="center" vertical="center"/>
    </xf>
    <xf numFmtId="0" fontId="18" fillId="33" borderId="30" xfId="0" applyFont="1" applyFill="1" applyBorder="1" applyAlignment="1">
      <alignment horizontal="center" vertical="center"/>
    </xf>
    <xf numFmtId="0" fontId="18" fillId="33" borderId="30" xfId="0" applyFont="1" applyFill="1" applyBorder="1" applyAlignment="1">
      <alignment horizontal="center" vertical="center" wrapText="1"/>
    </xf>
    <xf numFmtId="0" fontId="34" fillId="37" borderId="0" xfId="0" applyFont="1" applyFill="1"/>
    <xf numFmtId="0" fontId="23" fillId="37" borderId="0" xfId="0" applyFont="1" applyFill="1" applyBorder="1" applyAlignment="1">
      <alignment vertical="center"/>
    </xf>
    <xf numFmtId="0" fontId="0" fillId="0" borderId="0" xfId="0"/>
    <xf numFmtId="0" fontId="19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165" fontId="30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26" xfId="0" applyFont="1" applyFill="1" applyBorder="1" applyAlignment="1">
      <alignment horizontal="center" vertical="center" wrapText="1"/>
    </xf>
    <xf numFmtId="0" fontId="19" fillId="33" borderId="26" xfId="0" applyFont="1" applyFill="1" applyBorder="1" applyAlignment="1">
      <alignment horizontal="center" vertical="center"/>
    </xf>
    <xf numFmtId="165" fontId="30" fillId="37" borderId="10" xfId="0" applyNumberFormat="1" applyFont="1" applyFill="1" applyBorder="1" applyAlignment="1">
      <alignment horizontal="center" vertical="center"/>
    </xf>
    <xf numFmtId="0" fontId="30" fillId="37" borderId="1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0" fillId="0" borderId="10" xfId="0" applyBorder="1"/>
    <xf numFmtId="165" fontId="30" fillId="36" borderId="0" xfId="0" applyNumberFormat="1" applyFont="1" applyFill="1" applyAlignment="1">
      <alignment horizontal="center" vertical="center"/>
    </xf>
    <xf numFmtId="0" fontId="30" fillId="36" borderId="0" xfId="0" applyNumberFormat="1" applyFont="1" applyFill="1" applyAlignment="1">
      <alignment horizontal="center" vertical="center"/>
    </xf>
    <xf numFmtId="0" fontId="0" fillId="0" borderId="37" xfId="0" applyBorder="1"/>
    <xf numFmtId="0" fontId="19" fillId="0" borderId="0" xfId="0" applyFont="1" applyFill="1" applyAlignment="1">
      <alignment vertical="center"/>
    </xf>
    <xf numFmtId="0" fontId="19" fillId="0" borderId="29" xfId="0" applyFont="1" applyFill="1" applyBorder="1" applyAlignment="1">
      <alignment horizontal="center" vertical="center"/>
    </xf>
    <xf numFmtId="165" fontId="30" fillId="37" borderId="0" xfId="0" applyNumberFormat="1" applyFont="1" applyFill="1" applyAlignment="1">
      <alignment horizontal="center" vertical="center"/>
    </xf>
    <xf numFmtId="165" fontId="35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0" fontId="0" fillId="0" borderId="0" xfId="0"/>
    <xf numFmtId="0" fontId="19" fillId="0" borderId="22" xfId="0" applyFont="1" applyBorder="1" applyAlignment="1">
      <alignment horizontal="center" vertical="center" textRotation="90"/>
    </xf>
    <xf numFmtId="0" fontId="19" fillId="0" borderId="23" xfId="0" applyFont="1" applyBorder="1" applyAlignment="1">
      <alignment horizontal="center" vertical="center" textRotation="90"/>
    </xf>
    <xf numFmtId="0" fontId="19" fillId="0" borderId="24" xfId="0" applyFont="1" applyBorder="1" applyAlignment="1">
      <alignment horizontal="center" vertical="center" textRotation="90"/>
    </xf>
    <xf numFmtId="0" fontId="19" fillId="0" borderId="25" xfId="0" applyFont="1" applyBorder="1" applyAlignment="1">
      <alignment horizontal="center" vertical="center" textRotation="90"/>
    </xf>
    <xf numFmtId="0" fontId="19" fillId="0" borderId="18" xfId="0" applyFont="1" applyBorder="1" applyAlignment="1">
      <alignment horizontal="center" vertical="center" textRotation="90"/>
    </xf>
    <xf numFmtId="0" fontId="19" fillId="0" borderId="20" xfId="0" applyFont="1" applyBorder="1" applyAlignment="1">
      <alignment horizontal="center" vertical="center" textRotation="90"/>
    </xf>
    <xf numFmtId="0" fontId="18" fillId="0" borderId="26" xfId="0" applyFont="1" applyBorder="1" applyAlignment="1">
      <alignment horizontal="left" vertical="center"/>
    </xf>
    <xf numFmtId="0" fontId="18" fillId="0" borderId="27" xfId="0" applyFont="1" applyBorder="1" applyAlignment="1">
      <alignment horizontal="left" vertical="center"/>
    </xf>
    <xf numFmtId="0" fontId="18" fillId="0" borderId="2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0" fontId="18" fillId="33" borderId="16" xfId="0" applyFont="1" applyFill="1" applyBorder="1" applyAlignment="1">
      <alignment horizontal="center" vertical="center"/>
    </xf>
    <xf numFmtId="0" fontId="18" fillId="33" borderId="17" xfId="0" applyFont="1" applyFill="1" applyBorder="1" applyAlignment="1">
      <alignment horizontal="center" vertical="center"/>
    </xf>
    <xf numFmtId="0" fontId="18" fillId="33" borderId="12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17" fontId="21" fillId="33" borderId="12" xfId="0" applyNumberFormat="1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3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 wrapText="1"/>
    </xf>
    <xf numFmtId="0" fontId="18" fillId="33" borderId="39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textRotation="90" wrapText="1"/>
    </xf>
    <xf numFmtId="0" fontId="19" fillId="0" borderId="23" xfId="0" applyFont="1" applyBorder="1" applyAlignment="1">
      <alignment horizontal="center" vertical="center" textRotation="90" wrapText="1"/>
    </xf>
    <xf numFmtId="0" fontId="19" fillId="0" borderId="24" xfId="0" applyFont="1" applyBorder="1" applyAlignment="1">
      <alignment horizontal="center" vertical="center" textRotation="90" wrapText="1"/>
    </xf>
    <xf numFmtId="0" fontId="19" fillId="0" borderId="25" xfId="0" applyFont="1" applyBorder="1" applyAlignment="1">
      <alignment horizontal="center" vertical="center" textRotation="90" wrapText="1"/>
    </xf>
    <xf numFmtId="0" fontId="19" fillId="0" borderId="18" xfId="0" applyFont="1" applyBorder="1" applyAlignment="1">
      <alignment horizontal="center" vertical="center" textRotation="90" wrapText="1"/>
    </xf>
    <xf numFmtId="0" fontId="19" fillId="0" borderId="20" xfId="0" applyFont="1" applyBorder="1" applyAlignment="1">
      <alignment horizontal="center" vertical="center" textRotation="90" wrapText="1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33" fillId="35" borderId="10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left" vertical="center"/>
    </xf>
    <xf numFmtId="0" fontId="29" fillId="0" borderId="28" xfId="0" applyFont="1" applyFill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workbookViewId="0">
      <selection activeCell="C32" sqref="A29:C50"/>
    </sheetView>
  </sheetViews>
  <sheetFormatPr baseColWidth="10" defaultRowHeight="15" x14ac:dyDescent="0.25"/>
  <cols>
    <col min="1" max="1" width="4.28515625" style="2" customWidth="1"/>
    <col min="2" max="2" width="22.85546875" customWidth="1"/>
    <col min="3" max="3" width="8.5703125" style="4" customWidth="1"/>
    <col min="4" max="4" width="8.42578125" style="4" customWidth="1"/>
    <col min="6" max="6" width="13.7109375" customWidth="1"/>
    <col min="9" max="9" width="13.28515625" customWidth="1"/>
    <col min="10" max="10" width="6.140625" customWidth="1"/>
  </cols>
  <sheetData>
    <row r="1" spans="1:10" x14ac:dyDescent="0.25">
      <c r="A1" s="120" t="s">
        <v>6</v>
      </c>
      <c r="B1" s="120"/>
      <c r="C1" s="120"/>
      <c r="D1" s="120"/>
      <c r="E1" s="120"/>
      <c r="F1" s="120"/>
      <c r="G1" s="120"/>
      <c r="H1" s="120"/>
      <c r="I1" s="120"/>
    </row>
    <row r="2" spans="1:10" x14ac:dyDescent="0.25">
      <c r="A2" s="120" t="s">
        <v>7</v>
      </c>
      <c r="B2" s="120"/>
      <c r="C2" s="120"/>
      <c r="D2" s="120"/>
      <c r="E2" s="120"/>
      <c r="F2" s="120"/>
      <c r="G2" s="120"/>
      <c r="H2" s="120"/>
      <c r="I2" s="120"/>
    </row>
    <row r="3" spans="1:10" x14ac:dyDescent="0.25">
      <c r="A3" s="121" t="s">
        <v>8</v>
      </c>
      <c r="B3" s="121"/>
      <c r="C3" s="121"/>
      <c r="D3" s="121"/>
      <c r="E3" s="121"/>
      <c r="F3" s="121"/>
      <c r="G3" s="121"/>
      <c r="H3" s="121"/>
      <c r="I3" s="121"/>
    </row>
    <row r="4" spans="1:10" x14ac:dyDescent="0.25">
      <c r="A4" s="121" t="s">
        <v>9</v>
      </c>
      <c r="B4" s="121"/>
      <c r="C4" s="121"/>
      <c r="D4" s="121"/>
      <c r="E4" s="121"/>
      <c r="F4" s="121"/>
      <c r="G4" s="121"/>
      <c r="H4" s="121"/>
      <c r="I4" s="121"/>
    </row>
    <row r="5" spans="1:10" ht="9.75" customHeight="1" thickBot="1" x14ac:dyDescent="0.3">
      <c r="A5" s="3"/>
      <c r="B5" s="5"/>
      <c r="C5" s="6"/>
      <c r="D5" s="6"/>
      <c r="E5" s="5"/>
      <c r="F5" s="5"/>
      <c r="G5" s="5"/>
      <c r="H5" s="5"/>
      <c r="I5" s="5"/>
    </row>
    <row r="6" spans="1:10" ht="15.75" x14ac:dyDescent="0.25">
      <c r="A6" s="122" t="s">
        <v>10</v>
      </c>
      <c r="B6" s="123"/>
      <c r="C6" s="128" t="s">
        <v>11</v>
      </c>
      <c r="D6" s="123" t="s">
        <v>12</v>
      </c>
      <c r="E6" s="131" t="s">
        <v>271</v>
      </c>
      <c r="F6" s="132"/>
      <c r="G6" s="132"/>
      <c r="H6" s="132"/>
      <c r="I6" s="133"/>
    </row>
    <row r="7" spans="1:10" s="7" customFormat="1" ht="15.75" customHeight="1" x14ac:dyDescent="0.2">
      <c r="A7" s="124"/>
      <c r="B7" s="125"/>
      <c r="C7" s="129"/>
      <c r="D7" s="125"/>
      <c r="E7" s="125" t="s">
        <v>13</v>
      </c>
      <c r="F7" s="125"/>
      <c r="G7" s="125" t="s">
        <v>14</v>
      </c>
      <c r="H7" s="125"/>
      <c r="I7" s="134" t="s">
        <v>15</v>
      </c>
    </row>
    <row r="8" spans="1:10" s="7" customFormat="1" ht="26.25" thickBot="1" x14ac:dyDescent="0.25">
      <c r="A8" s="126"/>
      <c r="B8" s="127"/>
      <c r="C8" s="130"/>
      <c r="D8" s="127"/>
      <c r="E8" s="76" t="s">
        <v>16</v>
      </c>
      <c r="F8" s="77" t="s">
        <v>17</v>
      </c>
      <c r="G8" s="76" t="s">
        <v>16</v>
      </c>
      <c r="H8" s="77" t="s">
        <v>17</v>
      </c>
      <c r="I8" s="135"/>
    </row>
    <row r="9" spans="1:10" s="7" customFormat="1" ht="12.75" x14ac:dyDescent="0.2">
      <c r="A9" s="136" t="s">
        <v>18</v>
      </c>
      <c r="B9" s="137"/>
      <c r="C9" s="138"/>
      <c r="D9" s="8">
        <f>SUM(D10:D13)</f>
        <v>4</v>
      </c>
      <c r="E9" s="139"/>
      <c r="F9" s="139"/>
      <c r="G9" s="139"/>
      <c r="H9" s="139"/>
      <c r="I9" s="139"/>
    </row>
    <row r="10" spans="1:10" x14ac:dyDescent="0.25">
      <c r="A10" s="140"/>
      <c r="B10" s="141"/>
      <c r="C10" s="9" t="s">
        <v>19</v>
      </c>
      <c r="D10" s="10">
        <v>1</v>
      </c>
      <c r="E10" s="11">
        <v>0</v>
      </c>
      <c r="F10" s="11">
        <f>D10*E10</f>
        <v>0</v>
      </c>
      <c r="G10" s="11">
        <v>0</v>
      </c>
      <c r="H10" s="11">
        <f>D10*G10</f>
        <v>0</v>
      </c>
      <c r="I10" s="12">
        <f>+F10+H10</f>
        <v>0</v>
      </c>
      <c r="J10" s="6" t="s">
        <v>20</v>
      </c>
    </row>
    <row r="11" spans="1:10" x14ac:dyDescent="0.25">
      <c r="A11" s="142"/>
      <c r="B11" s="143"/>
      <c r="C11" s="9" t="s">
        <v>21</v>
      </c>
      <c r="D11" s="10">
        <v>1</v>
      </c>
      <c r="E11" s="11">
        <v>0</v>
      </c>
      <c r="F11" s="11">
        <f t="shared" ref="F11:F12" si="0">D11*E11</f>
        <v>0</v>
      </c>
      <c r="G11" s="11">
        <v>0</v>
      </c>
      <c r="H11" s="11">
        <v>0</v>
      </c>
      <c r="I11" s="12">
        <f t="shared" ref="I11:I13" si="1">+F11+H11</f>
        <v>0</v>
      </c>
    </row>
    <row r="12" spans="1:10" x14ac:dyDescent="0.25">
      <c r="A12" s="142"/>
      <c r="B12" s="143"/>
      <c r="C12" s="9" t="s">
        <v>21</v>
      </c>
      <c r="D12" s="10">
        <v>1</v>
      </c>
      <c r="E12" s="11">
        <v>0</v>
      </c>
      <c r="F12" s="11">
        <f t="shared" si="0"/>
        <v>0</v>
      </c>
      <c r="G12" s="11">
        <v>0</v>
      </c>
      <c r="H12" s="11">
        <v>0</v>
      </c>
      <c r="I12" s="12">
        <f t="shared" si="1"/>
        <v>0</v>
      </c>
    </row>
    <row r="13" spans="1:10" x14ac:dyDescent="0.25">
      <c r="A13" s="144"/>
      <c r="B13" s="145"/>
      <c r="C13" s="9" t="s">
        <v>21</v>
      </c>
      <c r="D13" s="10">
        <v>1</v>
      </c>
      <c r="E13" s="11">
        <v>0</v>
      </c>
      <c r="F13" s="11">
        <v>0</v>
      </c>
      <c r="G13" s="11">
        <v>0</v>
      </c>
      <c r="H13" s="11">
        <f t="shared" ref="H13" si="2">D13*G13</f>
        <v>0</v>
      </c>
      <c r="I13" s="12">
        <f t="shared" si="1"/>
        <v>0</v>
      </c>
      <c r="J13" s="6"/>
    </row>
    <row r="14" spans="1:10" x14ac:dyDescent="0.25">
      <c r="A14" s="13" t="s">
        <v>22</v>
      </c>
      <c r="B14" s="14"/>
      <c r="C14" s="15"/>
      <c r="D14" s="8">
        <f>SUM(D15:D27)</f>
        <v>13</v>
      </c>
      <c r="E14" s="16"/>
      <c r="F14" s="17"/>
      <c r="G14" s="17"/>
      <c r="H14" s="17"/>
      <c r="I14" s="18"/>
    </row>
    <row r="15" spans="1:10" x14ac:dyDescent="0.25">
      <c r="A15" s="114"/>
      <c r="B15" s="115"/>
      <c r="C15" s="9" t="s">
        <v>23</v>
      </c>
      <c r="D15" s="10">
        <v>1</v>
      </c>
      <c r="E15" s="73">
        <v>899.29</v>
      </c>
      <c r="F15" s="11">
        <f t="shared" ref="F15:F27" si="3">D15*E15</f>
        <v>899.29</v>
      </c>
      <c r="G15" s="11">
        <v>1100</v>
      </c>
      <c r="H15" s="11">
        <f t="shared" ref="H15:H27" si="4">D15*G15</f>
        <v>1100</v>
      </c>
      <c r="I15" s="12">
        <f>+F15+H15</f>
        <v>1999.29</v>
      </c>
    </row>
    <row r="16" spans="1:10" x14ac:dyDescent="0.25">
      <c r="A16" s="116"/>
      <c r="B16" s="117"/>
      <c r="C16" s="9" t="s">
        <v>23</v>
      </c>
      <c r="D16" s="10">
        <v>1</v>
      </c>
      <c r="E16" s="19">
        <v>918.55</v>
      </c>
      <c r="F16" s="11">
        <f t="shared" si="3"/>
        <v>918.55</v>
      </c>
      <c r="G16" s="11">
        <v>1100</v>
      </c>
      <c r="H16" s="11">
        <f t="shared" si="4"/>
        <v>1100</v>
      </c>
      <c r="I16" s="12">
        <f t="shared" ref="I16:I27" si="5">+F16+H16</f>
        <v>2018.55</v>
      </c>
    </row>
    <row r="17" spans="1:10" x14ac:dyDescent="0.25">
      <c r="A17" s="116"/>
      <c r="B17" s="117"/>
      <c r="C17" s="9" t="s">
        <v>24</v>
      </c>
      <c r="D17" s="10">
        <v>1</v>
      </c>
      <c r="E17" s="19">
        <v>855.16</v>
      </c>
      <c r="F17" s="11">
        <f t="shared" si="3"/>
        <v>855.16</v>
      </c>
      <c r="G17" s="11">
        <v>1100</v>
      </c>
      <c r="H17" s="11">
        <f t="shared" si="4"/>
        <v>1100</v>
      </c>
      <c r="I17" s="12">
        <f t="shared" si="5"/>
        <v>1955.1599999999999</v>
      </c>
    </row>
    <row r="18" spans="1:10" x14ac:dyDescent="0.25">
      <c r="A18" s="116"/>
      <c r="B18" s="117"/>
      <c r="C18" s="9" t="s">
        <v>24</v>
      </c>
      <c r="D18" s="10">
        <v>1</v>
      </c>
      <c r="E18" s="19">
        <v>871.91</v>
      </c>
      <c r="F18" s="11">
        <f t="shared" si="3"/>
        <v>871.91</v>
      </c>
      <c r="G18" s="11">
        <v>1100</v>
      </c>
      <c r="H18" s="11">
        <f t="shared" si="4"/>
        <v>1100</v>
      </c>
      <c r="I18" s="12">
        <f t="shared" si="5"/>
        <v>1971.9099999999999</v>
      </c>
    </row>
    <row r="19" spans="1:10" x14ac:dyDescent="0.25">
      <c r="A19" s="116"/>
      <c r="B19" s="117"/>
      <c r="C19" s="9" t="s">
        <v>24</v>
      </c>
      <c r="D19" s="10">
        <v>1</v>
      </c>
      <c r="E19" s="73">
        <v>846.59</v>
      </c>
      <c r="F19" s="11">
        <f t="shared" si="3"/>
        <v>846.59</v>
      </c>
      <c r="G19" s="11">
        <v>1100</v>
      </c>
      <c r="H19" s="11">
        <f t="shared" si="4"/>
        <v>1100</v>
      </c>
      <c r="I19" s="12">
        <f t="shared" si="5"/>
        <v>1946.5900000000001</v>
      </c>
    </row>
    <row r="20" spans="1:10" x14ac:dyDescent="0.25">
      <c r="A20" s="116"/>
      <c r="B20" s="117"/>
      <c r="C20" s="9" t="s">
        <v>24</v>
      </c>
      <c r="D20" s="10">
        <v>1</v>
      </c>
      <c r="E20" s="19">
        <v>852.17</v>
      </c>
      <c r="F20" s="11">
        <f t="shared" si="3"/>
        <v>852.17</v>
      </c>
      <c r="G20" s="11">
        <v>1100</v>
      </c>
      <c r="H20" s="11">
        <f t="shared" si="4"/>
        <v>1100</v>
      </c>
      <c r="I20" s="12">
        <f t="shared" si="5"/>
        <v>1952.17</v>
      </c>
    </row>
    <row r="21" spans="1:10" x14ac:dyDescent="0.25">
      <c r="A21" s="116"/>
      <c r="B21" s="117"/>
      <c r="C21" s="9" t="s">
        <v>24</v>
      </c>
      <c r="D21" s="10">
        <v>1</v>
      </c>
      <c r="E21" s="73">
        <v>841.82</v>
      </c>
      <c r="F21" s="11">
        <f t="shared" si="3"/>
        <v>841.82</v>
      </c>
      <c r="G21" s="11">
        <v>1100</v>
      </c>
      <c r="H21" s="11">
        <f t="shared" si="4"/>
        <v>1100</v>
      </c>
      <c r="I21" s="12">
        <f t="shared" si="5"/>
        <v>1941.8200000000002</v>
      </c>
    </row>
    <row r="22" spans="1:10" x14ac:dyDescent="0.25">
      <c r="A22" s="116"/>
      <c r="B22" s="117"/>
      <c r="C22" s="9" t="s">
        <v>24</v>
      </c>
      <c r="D22" s="10">
        <v>1</v>
      </c>
      <c r="E22" s="19">
        <v>0</v>
      </c>
      <c r="F22" s="11">
        <f t="shared" si="3"/>
        <v>0</v>
      </c>
      <c r="G22" s="11">
        <v>0</v>
      </c>
      <c r="H22" s="11">
        <f t="shared" si="4"/>
        <v>0</v>
      </c>
      <c r="I22" s="12">
        <f t="shared" si="5"/>
        <v>0</v>
      </c>
    </row>
    <row r="23" spans="1:10" x14ac:dyDescent="0.25">
      <c r="A23" s="116"/>
      <c r="B23" s="117"/>
      <c r="C23" s="9" t="s">
        <v>24</v>
      </c>
      <c r="D23" s="10">
        <v>1</v>
      </c>
      <c r="E23" s="73">
        <v>712.36</v>
      </c>
      <c r="F23" s="11">
        <f t="shared" si="3"/>
        <v>712.36</v>
      </c>
      <c r="G23" s="11">
        <v>1100</v>
      </c>
      <c r="H23" s="11">
        <f t="shared" si="4"/>
        <v>1100</v>
      </c>
      <c r="I23" s="12">
        <f t="shared" si="5"/>
        <v>1812.3600000000001</v>
      </c>
    </row>
    <row r="24" spans="1:10" x14ac:dyDescent="0.25">
      <c r="A24" s="116"/>
      <c r="B24" s="117"/>
      <c r="C24" s="9" t="s">
        <v>24</v>
      </c>
      <c r="D24" s="72">
        <v>1</v>
      </c>
      <c r="E24" s="19">
        <v>850.36</v>
      </c>
      <c r="F24" s="11">
        <v>855.36</v>
      </c>
      <c r="G24" s="11">
        <v>1100</v>
      </c>
      <c r="H24" s="11">
        <f t="shared" si="4"/>
        <v>1100</v>
      </c>
      <c r="I24" s="12">
        <f t="shared" si="5"/>
        <v>1955.3600000000001</v>
      </c>
    </row>
    <row r="25" spans="1:10" x14ac:dyDescent="0.25">
      <c r="A25" s="116"/>
      <c r="B25" s="117"/>
      <c r="C25" s="9" t="s">
        <v>24</v>
      </c>
      <c r="D25" s="10">
        <v>1</v>
      </c>
      <c r="E25" s="19">
        <v>841.79</v>
      </c>
      <c r="F25" s="11">
        <f t="shared" si="3"/>
        <v>841.79</v>
      </c>
      <c r="G25" s="11">
        <v>1100</v>
      </c>
      <c r="H25" s="11">
        <f t="shared" si="4"/>
        <v>1100</v>
      </c>
      <c r="I25" s="12">
        <f t="shared" si="5"/>
        <v>1941.79</v>
      </c>
    </row>
    <row r="26" spans="1:10" x14ac:dyDescent="0.25">
      <c r="A26" s="116"/>
      <c r="B26" s="117"/>
      <c r="C26" s="9" t="s">
        <v>24</v>
      </c>
      <c r="D26" s="10">
        <v>1</v>
      </c>
      <c r="E26" s="73">
        <v>855.16</v>
      </c>
      <c r="F26" s="11">
        <f t="shared" si="3"/>
        <v>855.16</v>
      </c>
      <c r="G26" s="11">
        <v>1100</v>
      </c>
      <c r="H26" s="11">
        <f t="shared" si="4"/>
        <v>1100</v>
      </c>
      <c r="I26" s="12">
        <f t="shared" si="5"/>
        <v>1955.1599999999999</v>
      </c>
      <c r="J26" s="6"/>
    </row>
    <row r="27" spans="1:10" x14ac:dyDescent="0.25">
      <c r="A27" s="116"/>
      <c r="B27" s="117"/>
      <c r="C27" s="9" t="s">
        <v>24</v>
      </c>
      <c r="D27" s="10">
        <v>1</v>
      </c>
      <c r="E27" s="19">
        <v>769.28</v>
      </c>
      <c r="F27" s="11">
        <f t="shared" si="3"/>
        <v>769.28</v>
      </c>
      <c r="G27" s="11">
        <v>1100</v>
      </c>
      <c r="H27" s="11">
        <f t="shared" si="4"/>
        <v>1100</v>
      </c>
      <c r="I27" s="12">
        <f t="shared" si="5"/>
        <v>1869.28</v>
      </c>
      <c r="J27" s="6"/>
    </row>
    <row r="28" spans="1:10" x14ac:dyDescent="0.25">
      <c r="A28" s="108" t="s">
        <v>25</v>
      </c>
      <c r="B28" s="109"/>
      <c r="C28" s="110"/>
      <c r="D28" s="8">
        <f>SUM(D29:D50)</f>
        <v>22</v>
      </c>
      <c r="E28" s="16"/>
      <c r="F28" s="17"/>
      <c r="G28" s="17"/>
      <c r="H28" s="17"/>
      <c r="I28" s="18"/>
    </row>
    <row r="29" spans="1:10" x14ac:dyDescent="0.25">
      <c r="A29" s="102"/>
      <c r="B29" s="103"/>
      <c r="C29" s="9" t="s">
        <v>26</v>
      </c>
      <c r="D29" s="10">
        <v>1</v>
      </c>
      <c r="E29" s="20">
        <v>822.86</v>
      </c>
      <c r="F29" s="11">
        <f t="shared" ref="F29:F50" si="6">D29*E29</f>
        <v>822.86</v>
      </c>
      <c r="G29" s="11">
        <v>815</v>
      </c>
      <c r="H29" s="11">
        <f t="shared" ref="H29:H50" si="7">D29*G29</f>
        <v>815</v>
      </c>
      <c r="I29" s="12">
        <f t="shared" ref="I29:I50" si="8">+F29+H29</f>
        <v>1637.8600000000001</v>
      </c>
    </row>
    <row r="30" spans="1:10" x14ac:dyDescent="0.25">
      <c r="A30" s="104"/>
      <c r="B30" s="105"/>
      <c r="C30" s="9" t="s">
        <v>26</v>
      </c>
      <c r="D30" s="10">
        <v>1</v>
      </c>
      <c r="E30" s="74">
        <v>789.34</v>
      </c>
      <c r="F30" s="11">
        <f t="shared" si="6"/>
        <v>789.34</v>
      </c>
      <c r="G30" s="11">
        <v>815</v>
      </c>
      <c r="H30" s="11">
        <f t="shared" si="7"/>
        <v>815</v>
      </c>
      <c r="I30" s="12">
        <f t="shared" si="8"/>
        <v>1604.3400000000001</v>
      </c>
    </row>
    <row r="31" spans="1:10" x14ac:dyDescent="0.25">
      <c r="A31" s="104"/>
      <c r="B31" s="105"/>
      <c r="C31" s="21" t="s">
        <v>26</v>
      </c>
      <c r="D31" s="22">
        <v>1</v>
      </c>
      <c r="E31" s="20">
        <v>794.05</v>
      </c>
      <c r="F31" s="20">
        <f t="shared" si="6"/>
        <v>794.05</v>
      </c>
      <c r="G31" s="20">
        <v>815</v>
      </c>
      <c r="H31" s="20">
        <f t="shared" si="7"/>
        <v>815</v>
      </c>
      <c r="I31" s="23">
        <f t="shared" si="8"/>
        <v>1609.05</v>
      </c>
      <c r="J31" s="24"/>
    </row>
    <row r="32" spans="1:10" x14ac:dyDescent="0.25">
      <c r="A32" s="104"/>
      <c r="B32" s="105"/>
      <c r="C32" s="9" t="s">
        <v>26</v>
      </c>
      <c r="D32" s="10">
        <v>1</v>
      </c>
      <c r="E32" s="20">
        <v>795.62</v>
      </c>
      <c r="F32" s="11">
        <f t="shared" si="6"/>
        <v>795.62</v>
      </c>
      <c r="G32" s="11">
        <v>815</v>
      </c>
      <c r="H32" s="11">
        <f t="shared" si="7"/>
        <v>815</v>
      </c>
      <c r="I32" s="12">
        <f t="shared" si="8"/>
        <v>1610.62</v>
      </c>
    </row>
    <row r="33" spans="1:9" x14ac:dyDescent="0.25">
      <c r="A33" s="104"/>
      <c r="B33" s="105"/>
      <c r="C33" s="9" t="s">
        <v>26</v>
      </c>
      <c r="D33" s="10">
        <v>1</v>
      </c>
      <c r="E33" s="74">
        <v>789.8</v>
      </c>
      <c r="F33" s="11">
        <f t="shared" si="6"/>
        <v>789.8</v>
      </c>
      <c r="G33" s="11">
        <v>815</v>
      </c>
      <c r="H33" s="11">
        <f t="shared" si="7"/>
        <v>815</v>
      </c>
      <c r="I33" s="12">
        <f t="shared" si="8"/>
        <v>1604.8</v>
      </c>
    </row>
    <row r="34" spans="1:9" x14ac:dyDescent="0.25">
      <c r="A34" s="104"/>
      <c r="B34" s="105"/>
      <c r="C34" s="9" t="s">
        <v>26</v>
      </c>
      <c r="D34" s="10">
        <v>1</v>
      </c>
      <c r="E34" s="20">
        <v>795.62</v>
      </c>
      <c r="F34" s="11">
        <f t="shared" si="6"/>
        <v>795.62</v>
      </c>
      <c r="G34" s="11">
        <v>815</v>
      </c>
      <c r="H34" s="11">
        <f t="shared" si="7"/>
        <v>815</v>
      </c>
      <c r="I34" s="12">
        <f t="shared" si="8"/>
        <v>1610.62</v>
      </c>
    </row>
    <row r="35" spans="1:9" x14ac:dyDescent="0.25">
      <c r="A35" s="104"/>
      <c r="B35" s="105"/>
      <c r="C35" s="9" t="s">
        <v>26</v>
      </c>
      <c r="D35" s="10">
        <v>1</v>
      </c>
      <c r="E35" s="74">
        <v>789.34</v>
      </c>
      <c r="F35" s="11">
        <f t="shared" si="6"/>
        <v>789.34</v>
      </c>
      <c r="G35" s="11">
        <v>815</v>
      </c>
      <c r="H35" s="11">
        <f t="shared" si="7"/>
        <v>815</v>
      </c>
      <c r="I35" s="12">
        <f t="shared" si="8"/>
        <v>1604.3400000000001</v>
      </c>
    </row>
    <row r="36" spans="1:9" x14ac:dyDescent="0.25">
      <c r="A36" s="104"/>
      <c r="B36" s="105"/>
      <c r="C36" s="9" t="s">
        <v>26</v>
      </c>
      <c r="D36" s="10">
        <v>1</v>
      </c>
      <c r="E36" s="74">
        <v>776.06</v>
      </c>
      <c r="F36" s="11">
        <f t="shared" si="6"/>
        <v>776.06</v>
      </c>
      <c r="G36" s="11">
        <v>815</v>
      </c>
      <c r="H36" s="11">
        <f t="shared" si="7"/>
        <v>815</v>
      </c>
      <c r="I36" s="12">
        <f t="shared" si="8"/>
        <v>1591.06</v>
      </c>
    </row>
    <row r="37" spans="1:9" x14ac:dyDescent="0.25">
      <c r="A37" s="104"/>
      <c r="B37" s="105"/>
      <c r="C37" s="9" t="s">
        <v>26</v>
      </c>
      <c r="D37" s="10">
        <v>1</v>
      </c>
      <c r="E37" s="74">
        <v>712.18</v>
      </c>
      <c r="F37" s="11">
        <f t="shared" si="6"/>
        <v>712.18</v>
      </c>
      <c r="G37" s="11">
        <v>815</v>
      </c>
      <c r="H37" s="11">
        <f t="shared" si="7"/>
        <v>815</v>
      </c>
      <c r="I37" s="12">
        <f t="shared" si="8"/>
        <v>1527.1799999999998</v>
      </c>
    </row>
    <row r="38" spans="1:9" x14ac:dyDescent="0.25">
      <c r="A38" s="104"/>
      <c r="B38" s="105"/>
      <c r="C38" s="9" t="s">
        <v>26</v>
      </c>
      <c r="D38" s="10">
        <v>1</v>
      </c>
      <c r="E38" s="74">
        <v>795.62</v>
      </c>
      <c r="F38" s="11">
        <f t="shared" si="6"/>
        <v>795.62</v>
      </c>
      <c r="G38" s="11">
        <v>815</v>
      </c>
      <c r="H38" s="11">
        <f t="shared" si="7"/>
        <v>815</v>
      </c>
      <c r="I38" s="12">
        <f t="shared" si="8"/>
        <v>1610.62</v>
      </c>
    </row>
    <row r="39" spans="1:9" x14ac:dyDescent="0.25">
      <c r="A39" s="104"/>
      <c r="B39" s="105"/>
      <c r="C39" s="9" t="s">
        <v>26</v>
      </c>
      <c r="D39" s="10">
        <v>1</v>
      </c>
      <c r="E39" s="74">
        <v>794.05</v>
      </c>
      <c r="F39" s="11">
        <f t="shared" si="6"/>
        <v>794.05</v>
      </c>
      <c r="G39" s="11">
        <v>815</v>
      </c>
      <c r="H39" s="11">
        <f t="shared" si="7"/>
        <v>815</v>
      </c>
      <c r="I39" s="12">
        <f t="shared" si="8"/>
        <v>1609.05</v>
      </c>
    </row>
    <row r="40" spans="1:9" x14ac:dyDescent="0.25">
      <c r="A40" s="104"/>
      <c r="B40" s="105"/>
      <c r="C40" s="9" t="s">
        <v>26</v>
      </c>
      <c r="D40" s="10">
        <v>1</v>
      </c>
      <c r="E40" s="74">
        <v>794.05</v>
      </c>
      <c r="F40" s="11">
        <f t="shared" si="6"/>
        <v>794.05</v>
      </c>
      <c r="G40" s="11">
        <v>815</v>
      </c>
      <c r="H40" s="11">
        <f t="shared" si="7"/>
        <v>815</v>
      </c>
      <c r="I40" s="12">
        <f t="shared" si="8"/>
        <v>1609.05</v>
      </c>
    </row>
    <row r="41" spans="1:9" x14ac:dyDescent="0.25">
      <c r="A41" s="104"/>
      <c r="B41" s="105"/>
      <c r="C41" s="75" t="s">
        <v>27</v>
      </c>
      <c r="D41" s="10">
        <v>1</v>
      </c>
      <c r="E41" s="20">
        <v>753.09</v>
      </c>
      <c r="F41" s="11">
        <f t="shared" si="6"/>
        <v>753.09</v>
      </c>
      <c r="G41" s="11">
        <v>815</v>
      </c>
      <c r="H41" s="11">
        <f t="shared" si="7"/>
        <v>815</v>
      </c>
      <c r="I41" s="12">
        <f t="shared" si="8"/>
        <v>1568.0900000000001</v>
      </c>
    </row>
    <row r="42" spans="1:9" x14ac:dyDescent="0.25">
      <c r="A42" s="104"/>
      <c r="B42" s="105"/>
      <c r="C42" s="9" t="s">
        <v>28</v>
      </c>
      <c r="D42" s="10">
        <v>1</v>
      </c>
      <c r="E42" s="74">
        <v>718.47</v>
      </c>
      <c r="F42" s="11">
        <f t="shared" si="6"/>
        <v>718.47</v>
      </c>
      <c r="G42" s="11">
        <v>815</v>
      </c>
      <c r="H42" s="11">
        <f t="shared" si="7"/>
        <v>815</v>
      </c>
      <c r="I42" s="12">
        <f t="shared" si="8"/>
        <v>1533.47</v>
      </c>
    </row>
    <row r="43" spans="1:9" x14ac:dyDescent="0.25">
      <c r="A43" s="104"/>
      <c r="B43" s="105"/>
      <c r="C43" s="9" t="s">
        <v>28</v>
      </c>
      <c r="D43" s="10">
        <v>1</v>
      </c>
      <c r="E43" s="74">
        <v>613.28</v>
      </c>
      <c r="F43" s="11">
        <f t="shared" si="6"/>
        <v>613.28</v>
      </c>
      <c r="G43" s="11">
        <v>815</v>
      </c>
      <c r="H43" s="11">
        <f t="shared" si="7"/>
        <v>815</v>
      </c>
      <c r="I43" s="12">
        <f t="shared" si="8"/>
        <v>1428.28</v>
      </c>
    </row>
    <row r="44" spans="1:9" x14ac:dyDescent="0.25">
      <c r="A44" s="104"/>
      <c r="B44" s="105"/>
      <c r="C44" s="9" t="s">
        <v>28</v>
      </c>
      <c r="D44" s="10">
        <v>1</v>
      </c>
      <c r="E44" s="74">
        <v>704.56</v>
      </c>
      <c r="F44" s="11">
        <f t="shared" si="6"/>
        <v>704.56</v>
      </c>
      <c r="G44" s="11">
        <v>815</v>
      </c>
      <c r="H44" s="11">
        <f t="shared" si="7"/>
        <v>815</v>
      </c>
      <c r="I44" s="12">
        <f t="shared" si="8"/>
        <v>1519.56</v>
      </c>
    </row>
    <row r="45" spans="1:9" x14ac:dyDescent="0.25">
      <c r="A45" s="104"/>
      <c r="B45" s="105"/>
      <c r="C45" s="9" t="s">
        <v>28</v>
      </c>
      <c r="D45" s="10">
        <v>1</v>
      </c>
      <c r="E45" s="74">
        <v>712.38</v>
      </c>
      <c r="F45" s="11">
        <f t="shared" si="6"/>
        <v>712.38</v>
      </c>
      <c r="G45" s="11">
        <v>815</v>
      </c>
      <c r="H45" s="11">
        <f t="shared" si="7"/>
        <v>815</v>
      </c>
      <c r="I45" s="12">
        <f t="shared" si="8"/>
        <v>1527.38</v>
      </c>
    </row>
    <row r="46" spans="1:9" x14ac:dyDescent="0.25">
      <c r="A46" s="104"/>
      <c r="B46" s="105"/>
      <c r="C46" s="9" t="s">
        <v>28</v>
      </c>
      <c r="D46" s="10">
        <v>1</v>
      </c>
      <c r="E46" s="74">
        <v>694.02</v>
      </c>
      <c r="F46" s="11">
        <f t="shared" si="6"/>
        <v>694.02</v>
      </c>
      <c r="G46" s="11">
        <v>815</v>
      </c>
      <c r="H46" s="11">
        <f t="shared" si="7"/>
        <v>815</v>
      </c>
      <c r="I46" s="12">
        <f t="shared" si="8"/>
        <v>1509.02</v>
      </c>
    </row>
    <row r="47" spans="1:9" x14ac:dyDescent="0.25">
      <c r="A47" s="104"/>
      <c r="B47" s="105"/>
      <c r="C47" s="9" t="s">
        <v>28</v>
      </c>
      <c r="D47" s="10">
        <v>1</v>
      </c>
      <c r="E47" s="74">
        <v>712.36</v>
      </c>
      <c r="F47" s="11">
        <f t="shared" ref="F47:F49" si="9">D47*E47</f>
        <v>712.36</v>
      </c>
      <c r="G47" s="11">
        <v>815</v>
      </c>
      <c r="H47" s="11">
        <f t="shared" ref="H47:H49" si="10">D47*G47</f>
        <v>815</v>
      </c>
      <c r="I47" s="12">
        <f t="shared" ref="I47:I49" si="11">+F47+H47</f>
        <v>1527.3600000000001</v>
      </c>
    </row>
    <row r="48" spans="1:9" x14ac:dyDescent="0.25">
      <c r="A48" s="104"/>
      <c r="B48" s="105"/>
      <c r="C48" s="9" t="s">
        <v>28</v>
      </c>
      <c r="D48" s="10">
        <v>1</v>
      </c>
      <c r="E48" s="74">
        <v>719.75</v>
      </c>
      <c r="F48" s="11">
        <f t="shared" si="9"/>
        <v>719.75</v>
      </c>
      <c r="G48" s="11">
        <v>815</v>
      </c>
      <c r="H48" s="11">
        <f t="shared" si="10"/>
        <v>815</v>
      </c>
      <c r="I48" s="12">
        <f t="shared" si="11"/>
        <v>1534.75</v>
      </c>
    </row>
    <row r="49" spans="1:9" x14ac:dyDescent="0.25">
      <c r="A49" s="104"/>
      <c r="B49" s="105"/>
      <c r="C49" s="9" t="s">
        <v>28</v>
      </c>
      <c r="D49" s="10">
        <v>1</v>
      </c>
      <c r="E49" s="74">
        <v>712.36</v>
      </c>
      <c r="F49" s="11">
        <f t="shared" si="9"/>
        <v>712.36</v>
      </c>
      <c r="G49" s="11">
        <v>815</v>
      </c>
      <c r="H49" s="11">
        <f t="shared" si="10"/>
        <v>815</v>
      </c>
      <c r="I49" s="12">
        <f t="shared" si="11"/>
        <v>1527.3600000000001</v>
      </c>
    </row>
    <row r="50" spans="1:9" x14ac:dyDescent="0.25">
      <c r="A50" s="106"/>
      <c r="B50" s="107"/>
      <c r="C50" s="9" t="s">
        <v>28</v>
      </c>
      <c r="D50" s="10">
        <v>1</v>
      </c>
      <c r="E50" s="74">
        <v>719.75</v>
      </c>
      <c r="F50" s="11">
        <f t="shared" si="6"/>
        <v>719.75</v>
      </c>
      <c r="G50" s="11">
        <v>815</v>
      </c>
      <c r="H50" s="11">
        <f t="shared" si="7"/>
        <v>815</v>
      </c>
      <c r="I50" s="12">
        <f t="shared" si="8"/>
        <v>1534.75</v>
      </c>
    </row>
    <row r="51" spans="1:9" x14ac:dyDescent="0.25">
      <c r="A51" s="108" t="s">
        <v>29</v>
      </c>
      <c r="B51" s="109"/>
      <c r="C51" s="110"/>
      <c r="D51" s="8">
        <f>SUM(D52:D55)</f>
        <v>4</v>
      </c>
      <c r="E51" s="16"/>
      <c r="F51" s="17"/>
      <c r="G51" s="17"/>
      <c r="H51" s="17"/>
      <c r="I51" s="18"/>
    </row>
    <row r="52" spans="1:9" x14ac:dyDescent="0.25">
      <c r="A52" s="102"/>
      <c r="B52" s="103"/>
      <c r="C52" s="9" t="s">
        <v>30</v>
      </c>
      <c r="D52" s="10">
        <v>1</v>
      </c>
      <c r="E52" s="11">
        <v>724.26</v>
      </c>
      <c r="F52" s="11">
        <f t="shared" ref="F52:F61" si="12">D52*E52</f>
        <v>724.26</v>
      </c>
      <c r="G52" s="11">
        <v>750</v>
      </c>
      <c r="H52" s="11">
        <f t="shared" ref="H52:H55" si="13">D52*G52</f>
        <v>750</v>
      </c>
      <c r="I52" s="12">
        <f t="shared" ref="I52:I55" si="14">+F52+H52</f>
        <v>1474.26</v>
      </c>
    </row>
    <row r="53" spans="1:9" x14ac:dyDescent="0.25">
      <c r="A53" s="104"/>
      <c r="B53" s="105"/>
      <c r="C53" s="9" t="s">
        <v>30</v>
      </c>
      <c r="D53" s="10">
        <v>1</v>
      </c>
      <c r="E53" s="11">
        <v>733.52</v>
      </c>
      <c r="F53" s="11">
        <f t="shared" si="12"/>
        <v>733.52</v>
      </c>
      <c r="G53" s="11">
        <v>750</v>
      </c>
      <c r="H53" s="11">
        <f t="shared" si="13"/>
        <v>750</v>
      </c>
      <c r="I53" s="12">
        <f t="shared" si="14"/>
        <v>1483.52</v>
      </c>
    </row>
    <row r="54" spans="1:9" x14ac:dyDescent="0.25">
      <c r="A54" s="104"/>
      <c r="B54" s="105"/>
      <c r="C54" s="9" t="s">
        <v>31</v>
      </c>
      <c r="D54" s="10">
        <v>1</v>
      </c>
      <c r="E54" s="11">
        <v>736.9</v>
      </c>
      <c r="F54" s="11">
        <f t="shared" si="12"/>
        <v>736.9</v>
      </c>
      <c r="G54" s="11">
        <v>750</v>
      </c>
      <c r="H54" s="11">
        <f t="shared" si="13"/>
        <v>750</v>
      </c>
      <c r="I54" s="12">
        <f t="shared" si="14"/>
        <v>1486.9</v>
      </c>
    </row>
    <row r="55" spans="1:9" x14ac:dyDescent="0.25">
      <c r="A55" s="106"/>
      <c r="B55" s="107"/>
      <c r="C55" s="9" t="s">
        <v>31</v>
      </c>
      <c r="D55" s="10">
        <v>1</v>
      </c>
      <c r="E55" s="11">
        <v>694.02</v>
      </c>
      <c r="F55" s="11">
        <f t="shared" si="12"/>
        <v>694.02</v>
      </c>
      <c r="G55" s="11">
        <v>750</v>
      </c>
      <c r="H55" s="11">
        <f t="shared" si="13"/>
        <v>750</v>
      </c>
      <c r="I55" s="12">
        <f t="shared" si="14"/>
        <v>1444.02</v>
      </c>
    </row>
    <row r="56" spans="1:9" x14ac:dyDescent="0.25">
      <c r="A56" s="111" t="s">
        <v>32</v>
      </c>
      <c r="B56" s="111"/>
      <c r="C56" s="111"/>
      <c r="D56" s="8">
        <f>SUM(D57:D61)</f>
        <v>3038</v>
      </c>
      <c r="E56" s="16"/>
      <c r="F56" s="17"/>
      <c r="G56" s="17"/>
      <c r="H56" s="17"/>
      <c r="I56" s="18"/>
    </row>
    <row r="57" spans="1:9" x14ac:dyDescent="0.25">
      <c r="A57" s="114"/>
      <c r="B57" s="115"/>
      <c r="C57" s="9" t="s">
        <v>110</v>
      </c>
      <c r="D57" s="61">
        <v>19</v>
      </c>
      <c r="E57" s="62">
        <v>2670.75</v>
      </c>
      <c r="F57" s="11">
        <f t="shared" si="12"/>
        <v>50744.25</v>
      </c>
      <c r="G57" s="62">
        <v>0</v>
      </c>
      <c r="H57" s="62">
        <v>0</v>
      </c>
      <c r="I57" s="12">
        <f t="shared" ref="I57:I61" si="15">+F57+H57</f>
        <v>50744.25</v>
      </c>
    </row>
    <row r="58" spans="1:9" s="5" customFormat="1" x14ac:dyDescent="0.25">
      <c r="A58" s="116"/>
      <c r="B58" s="117"/>
      <c r="C58" s="25" t="s">
        <v>33</v>
      </c>
      <c r="D58" s="10">
        <v>114</v>
      </c>
      <c r="E58" s="11">
        <v>2314.65</v>
      </c>
      <c r="F58" s="11">
        <f t="shared" si="12"/>
        <v>263870.10000000003</v>
      </c>
      <c r="G58" s="11">
        <v>0</v>
      </c>
      <c r="H58" s="11">
        <v>0</v>
      </c>
      <c r="I58" s="12">
        <f t="shared" si="15"/>
        <v>263870.10000000003</v>
      </c>
    </row>
    <row r="59" spans="1:9" s="5" customFormat="1" x14ac:dyDescent="0.25">
      <c r="A59" s="116"/>
      <c r="B59" s="117"/>
      <c r="C59" s="26" t="s">
        <v>34</v>
      </c>
      <c r="D59" s="27">
        <v>426</v>
      </c>
      <c r="E59" s="28">
        <v>2136.6</v>
      </c>
      <c r="F59" s="11">
        <f t="shared" si="12"/>
        <v>910191.6</v>
      </c>
      <c r="G59" s="28">
        <v>0</v>
      </c>
      <c r="H59" s="28">
        <v>0</v>
      </c>
      <c r="I59" s="12">
        <f t="shared" si="15"/>
        <v>910191.6</v>
      </c>
    </row>
    <row r="60" spans="1:9" s="5" customFormat="1" x14ac:dyDescent="0.25">
      <c r="A60" s="116"/>
      <c r="B60" s="117"/>
      <c r="C60" s="9" t="s">
        <v>149</v>
      </c>
      <c r="D60" s="27">
        <v>1642</v>
      </c>
      <c r="E60" s="28">
        <v>1958.55</v>
      </c>
      <c r="F60" s="11">
        <f t="shared" si="12"/>
        <v>3215939.1</v>
      </c>
      <c r="G60" s="28">
        <v>0</v>
      </c>
      <c r="H60" s="28">
        <v>0</v>
      </c>
      <c r="I60" s="30">
        <f t="shared" si="15"/>
        <v>3215939.1</v>
      </c>
    </row>
    <row r="61" spans="1:9" s="5" customFormat="1" ht="15.75" thickBot="1" x14ac:dyDescent="0.3">
      <c r="A61" s="118"/>
      <c r="B61" s="119"/>
      <c r="C61" s="29" t="s">
        <v>35</v>
      </c>
      <c r="D61" s="27">
        <v>837</v>
      </c>
      <c r="E61" s="28">
        <v>1180.5</v>
      </c>
      <c r="F61" s="11">
        <f t="shared" si="12"/>
        <v>988078.5</v>
      </c>
      <c r="G61" s="28">
        <v>0</v>
      </c>
      <c r="H61" s="28">
        <v>0</v>
      </c>
      <c r="I61" s="30">
        <f t="shared" si="15"/>
        <v>988078.5</v>
      </c>
    </row>
    <row r="62" spans="1:9" ht="15.75" thickBot="1" x14ac:dyDescent="0.3">
      <c r="A62" s="112" t="s">
        <v>36</v>
      </c>
      <c r="B62" s="113"/>
      <c r="C62" s="113"/>
      <c r="D62" s="31">
        <f>+D56+D51+D28+D14+D9</f>
        <v>3081</v>
      </c>
      <c r="E62" s="32"/>
      <c r="F62" s="32">
        <f>SUM(F10:F61)</f>
        <v>5458340.2999999998</v>
      </c>
      <c r="G62" s="32"/>
      <c r="H62" s="32">
        <f>SUM(H10:H61)</f>
        <v>34130</v>
      </c>
      <c r="I62" s="60">
        <f>SUM(I10:I61)</f>
        <v>5492470.2999999998</v>
      </c>
    </row>
    <row r="63" spans="1:9" x14ac:dyDescent="0.25">
      <c r="A63" s="33"/>
      <c r="B63" s="34"/>
      <c r="C63" s="35"/>
      <c r="D63" s="35"/>
      <c r="E63" s="34"/>
      <c r="F63" s="34"/>
      <c r="G63" s="34"/>
      <c r="H63" s="34"/>
      <c r="I63" s="34"/>
    </row>
    <row r="64" spans="1:9" x14ac:dyDescent="0.25">
      <c r="B64" s="36" t="s">
        <v>37</v>
      </c>
    </row>
    <row r="65" spans="2:2" x14ac:dyDescent="0.25">
      <c r="B65" s="37"/>
    </row>
    <row r="67" spans="2:2" x14ac:dyDescent="0.25">
      <c r="B67" s="38" t="s">
        <v>272</v>
      </c>
    </row>
    <row r="68" spans="2:2" x14ac:dyDescent="0.25">
      <c r="B68" s="38" t="s">
        <v>273</v>
      </c>
    </row>
  </sheetData>
  <mergeCells count="22">
    <mergeCell ref="A28:C28"/>
    <mergeCell ref="A1:I1"/>
    <mergeCell ref="A2:I2"/>
    <mergeCell ref="A3:I3"/>
    <mergeCell ref="A4:I4"/>
    <mergeCell ref="A6:B8"/>
    <mergeCell ref="C6:C8"/>
    <mergeCell ref="D6:D8"/>
    <mergeCell ref="E6:I6"/>
    <mergeCell ref="E7:F7"/>
    <mergeCell ref="G7:H7"/>
    <mergeCell ref="I7:I8"/>
    <mergeCell ref="A9:C9"/>
    <mergeCell ref="E9:I9"/>
    <mergeCell ref="A10:B13"/>
    <mergeCell ref="A15:B27"/>
    <mergeCell ref="A29:B50"/>
    <mergeCell ref="A51:C51"/>
    <mergeCell ref="A52:B55"/>
    <mergeCell ref="A56:C56"/>
    <mergeCell ref="A62:C62"/>
    <mergeCell ref="A57:B61"/>
  </mergeCells>
  <printOptions horizontalCentered="1"/>
  <pageMargins left="0.39370078740157483" right="0.39370078740157483" top="0.59055118110236227" bottom="0.39370078740157483" header="0" footer="0.19685039370078741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91"/>
  <sheetViews>
    <sheetView tabSelected="1" view="pageBreakPreview" zoomScaleNormal="100" zoomScaleSheetLayoutView="100" workbookViewId="0">
      <selection activeCell="K15" sqref="K15"/>
    </sheetView>
  </sheetViews>
  <sheetFormatPr baseColWidth="10" defaultRowHeight="12" x14ac:dyDescent="0.2"/>
  <cols>
    <col min="1" max="1" width="3" style="39" bestFit="1" customWidth="1"/>
    <col min="2" max="2" width="13" style="52" bestFit="1" customWidth="1"/>
    <col min="3" max="3" width="35.5703125" style="39" bestFit="1" customWidth="1"/>
    <col min="4" max="4" width="6" style="52" bestFit="1" customWidth="1"/>
    <col min="5" max="5" width="4" style="52" hidden="1" customWidth="1"/>
    <col min="6" max="6" width="42.85546875" style="55" bestFit="1" customWidth="1"/>
    <col min="7" max="7" width="5" style="52" bestFit="1" customWidth="1"/>
    <col min="8" max="8" width="7.42578125" style="53" customWidth="1"/>
    <col min="9" max="9" width="5.42578125" style="39" customWidth="1"/>
    <col min="10" max="10" width="16.85546875" style="39" bestFit="1" customWidth="1"/>
    <col min="11" max="11" width="11.42578125" style="39"/>
    <col min="12" max="12" width="20" style="39" bestFit="1" customWidth="1"/>
    <col min="13" max="16384" width="11.42578125" style="39"/>
  </cols>
  <sheetData>
    <row r="1" spans="1:8" ht="16.5" x14ac:dyDescent="0.2">
      <c r="A1" s="146" t="s">
        <v>38</v>
      </c>
      <c r="B1" s="146"/>
      <c r="C1" s="146"/>
      <c r="D1" s="146"/>
      <c r="E1" s="146"/>
      <c r="F1" s="146"/>
      <c r="G1" s="146"/>
      <c r="H1" s="146"/>
    </row>
    <row r="2" spans="1:8" ht="12.75" x14ac:dyDescent="0.2">
      <c r="A2" s="147" t="s">
        <v>285</v>
      </c>
      <c r="B2" s="147"/>
      <c r="C2" s="147"/>
      <c r="D2" s="147"/>
      <c r="E2" s="147"/>
      <c r="F2" s="147"/>
      <c r="G2" s="147"/>
      <c r="H2" s="147"/>
    </row>
    <row r="3" spans="1:8" ht="12.75" x14ac:dyDescent="0.2">
      <c r="A3" s="40"/>
      <c r="B3" s="40"/>
      <c r="C3" s="40"/>
      <c r="D3" s="40"/>
      <c r="E3" s="40"/>
      <c r="F3" s="40"/>
      <c r="G3" s="40"/>
      <c r="H3" s="40"/>
    </row>
    <row r="4" spans="1:8" s="43" customFormat="1" ht="24" x14ac:dyDescent="0.25">
      <c r="A4" s="41" t="s">
        <v>5</v>
      </c>
      <c r="B4" s="41" t="s">
        <v>39</v>
      </c>
      <c r="C4" s="41" t="s">
        <v>40</v>
      </c>
      <c r="D4" s="41" t="s">
        <v>41</v>
      </c>
      <c r="E4" s="41" t="s">
        <v>42</v>
      </c>
      <c r="F4" s="41" t="s">
        <v>43</v>
      </c>
      <c r="G4" s="41" t="s">
        <v>44</v>
      </c>
      <c r="H4" s="42"/>
    </row>
    <row r="5" spans="1:8" s="46" customFormat="1" ht="14.1" customHeight="1" x14ac:dyDescent="0.25">
      <c r="A5" s="44">
        <v>1</v>
      </c>
      <c r="B5" s="44" t="s">
        <v>183</v>
      </c>
      <c r="C5" s="45" t="s">
        <v>46</v>
      </c>
      <c r="D5" s="44" t="s">
        <v>2</v>
      </c>
      <c r="E5" s="44"/>
      <c r="F5" s="45" t="s">
        <v>150</v>
      </c>
      <c r="G5" s="44" t="s">
        <v>47</v>
      </c>
      <c r="H5" s="24" t="s">
        <v>20</v>
      </c>
    </row>
    <row r="6" spans="1:8" s="46" customFormat="1" ht="14.1" customHeight="1" x14ac:dyDescent="0.25">
      <c r="A6" s="44">
        <v>2</v>
      </c>
      <c r="B6" s="44" t="s">
        <v>100</v>
      </c>
      <c r="C6" s="45" t="s">
        <v>48</v>
      </c>
      <c r="D6" s="44" t="s">
        <v>181</v>
      </c>
      <c r="E6" s="44"/>
      <c r="F6" s="45" t="s">
        <v>151</v>
      </c>
      <c r="G6" s="44" t="s">
        <v>50</v>
      </c>
      <c r="H6" s="24"/>
    </row>
    <row r="7" spans="1:8" s="46" customFormat="1" ht="14.1" customHeight="1" x14ac:dyDescent="0.25">
      <c r="A7" s="44">
        <v>3</v>
      </c>
      <c r="B7" s="44" t="s">
        <v>100</v>
      </c>
      <c r="C7" s="45" t="s">
        <v>51</v>
      </c>
      <c r="D7" s="44" t="s">
        <v>49</v>
      </c>
      <c r="E7" s="44"/>
      <c r="F7" s="45" t="s">
        <v>274</v>
      </c>
      <c r="G7" s="44" t="s">
        <v>47</v>
      </c>
      <c r="H7" s="24"/>
    </row>
    <row r="8" spans="1:8" s="46" customFormat="1" ht="14.1" customHeight="1" x14ac:dyDescent="0.25">
      <c r="A8" s="44">
        <v>4</v>
      </c>
      <c r="B8" s="44" t="s">
        <v>182</v>
      </c>
      <c r="C8" s="45" t="s">
        <v>52</v>
      </c>
      <c r="D8" s="44" t="s">
        <v>192</v>
      </c>
      <c r="E8" s="44"/>
      <c r="F8" s="45" t="s">
        <v>152</v>
      </c>
      <c r="G8" s="44" t="s">
        <v>47</v>
      </c>
      <c r="H8" s="24"/>
    </row>
    <row r="9" spans="1:8" s="46" customFormat="1" ht="14.1" customHeight="1" x14ac:dyDescent="0.25">
      <c r="A9" s="44">
        <v>5</v>
      </c>
      <c r="B9" s="44" t="s">
        <v>45</v>
      </c>
      <c r="C9" s="45" t="s">
        <v>53</v>
      </c>
      <c r="D9" s="44" t="s">
        <v>54</v>
      </c>
      <c r="E9" s="44"/>
      <c r="F9" s="45" t="s">
        <v>55</v>
      </c>
      <c r="G9" s="44" t="s">
        <v>50</v>
      </c>
      <c r="H9" s="24"/>
    </row>
    <row r="10" spans="1:8" s="46" customFormat="1" ht="14.1" customHeight="1" x14ac:dyDescent="0.25">
      <c r="A10" s="44">
        <v>6</v>
      </c>
      <c r="B10" s="44" t="s">
        <v>45</v>
      </c>
      <c r="C10" s="45" t="s">
        <v>53</v>
      </c>
      <c r="D10" s="44" t="s">
        <v>54</v>
      </c>
      <c r="E10" s="44"/>
      <c r="F10" s="45" t="s">
        <v>56</v>
      </c>
      <c r="G10" s="44" t="s">
        <v>50</v>
      </c>
      <c r="H10" s="24"/>
    </row>
    <row r="11" spans="1:8" s="46" customFormat="1" ht="14.1" customHeight="1" x14ac:dyDescent="0.25">
      <c r="A11" s="44">
        <v>7</v>
      </c>
      <c r="B11" s="44" t="s">
        <v>45</v>
      </c>
      <c r="C11" s="45" t="s">
        <v>57</v>
      </c>
      <c r="D11" s="44" t="s">
        <v>54</v>
      </c>
      <c r="E11" s="44"/>
      <c r="F11" s="45" t="s">
        <v>58</v>
      </c>
      <c r="G11" s="44" t="s">
        <v>50</v>
      </c>
      <c r="H11" s="24"/>
    </row>
    <row r="12" spans="1:8" s="46" customFormat="1" ht="14.1" customHeight="1" x14ac:dyDescent="0.25">
      <c r="A12" s="44">
        <v>8</v>
      </c>
      <c r="B12" s="44" t="s">
        <v>45</v>
      </c>
      <c r="C12" s="45" t="s">
        <v>59</v>
      </c>
      <c r="D12" s="44" t="s">
        <v>0</v>
      </c>
      <c r="E12" s="44"/>
      <c r="F12" s="45" t="s">
        <v>98</v>
      </c>
      <c r="G12" s="44" t="s">
        <v>50</v>
      </c>
      <c r="H12" s="24"/>
    </row>
    <row r="13" spans="1:8" s="46" customFormat="1" ht="14.1" customHeight="1" x14ac:dyDescent="0.25">
      <c r="A13" s="44">
        <v>9</v>
      </c>
      <c r="B13" s="44" t="s">
        <v>45</v>
      </c>
      <c r="C13" s="45" t="s">
        <v>60</v>
      </c>
      <c r="D13" s="44" t="s">
        <v>1</v>
      </c>
      <c r="E13" s="44"/>
      <c r="F13" s="45" t="s">
        <v>61</v>
      </c>
      <c r="G13" s="44" t="s">
        <v>47</v>
      </c>
      <c r="H13" s="24"/>
    </row>
    <row r="14" spans="1:8" s="46" customFormat="1" ht="14.1" customHeight="1" x14ac:dyDescent="0.25">
      <c r="A14" s="44">
        <v>10</v>
      </c>
      <c r="B14" s="44" t="s">
        <v>45</v>
      </c>
      <c r="C14" s="45" t="s">
        <v>62</v>
      </c>
      <c r="D14" s="44" t="s">
        <v>0</v>
      </c>
      <c r="E14" s="44"/>
      <c r="F14" s="45" t="s">
        <v>63</v>
      </c>
      <c r="G14" s="44" t="s">
        <v>47</v>
      </c>
      <c r="H14" s="24"/>
    </row>
    <row r="15" spans="1:8" s="46" customFormat="1" ht="14.1" customHeight="1" x14ac:dyDescent="0.25">
      <c r="A15" s="44">
        <v>11</v>
      </c>
      <c r="B15" s="44" t="s">
        <v>45</v>
      </c>
      <c r="C15" s="45" t="s">
        <v>64</v>
      </c>
      <c r="D15" s="44" t="s">
        <v>54</v>
      </c>
      <c r="E15" s="44"/>
      <c r="F15" s="45" t="s">
        <v>65</v>
      </c>
      <c r="G15" s="44" t="s">
        <v>50</v>
      </c>
      <c r="H15" s="24"/>
    </row>
    <row r="16" spans="1:8" s="46" customFormat="1" ht="14.1" customHeight="1" x14ac:dyDescent="0.25">
      <c r="A16" s="44">
        <v>12</v>
      </c>
      <c r="B16" s="44" t="s">
        <v>45</v>
      </c>
      <c r="C16" s="45" t="s">
        <v>66</v>
      </c>
      <c r="D16" s="44" t="s">
        <v>192</v>
      </c>
      <c r="E16" s="44"/>
      <c r="F16" s="45" t="s">
        <v>287</v>
      </c>
      <c r="G16" s="44" t="s">
        <v>50</v>
      </c>
      <c r="H16" s="24"/>
    </row>
    <row r="17" spans="1:8" s="46" customFormat="1" ht="14.1" customHeight="1" x14ac:dyDescent="0.25">
      <c r="A17" s="44">
        <v>13</v>
      </c>
      <c r="B17" s="44" t="s">
        <v>45</v>
      </c>
      <c r="C17" s="45" t="s">
        <v>53</v>
      </c>
      <c r="D17" s="44" t="s">
        <v>1</v>
      </c>
      <c r="E17" s="44"/>
      <c r="F17" s="45" t="s">
        <v>284</v>
      </c>
      <c r="G17" s="44" t="s">
        <v>47</v>
      </c>
      <c r="H17" s="24"/>
    </row>
    <row r="18" spans="1:8" s="46" customFormat="1" ht="14.1" customHeight="1" x14ac:dyDescent="0.25">
      <c r="A18" s="44">
        <v>14</v>
      </c>
      <c r="B18" s="44" t="s">
        <v>45</v>
      </c>
      <c r="C18" s="45" t="s">
        <v>53</v>
      </c>
      <c r="D18" s="44" t="s">
        <v>0</v>
      </c>
      <c r="E18" s="44"/>
      <c r="F18" s="45"/>
      <c r="G18" s="44"/>
      <c r="H18" s="24"/>
    </row>
    <row r="19" spans="1:8" s="46" customFormat="1" ht="14.1" customHeight="1" x14ac:dyDescent="0.25">
      <c r="A19" s="44">
        <v>15</v>
      </c>
      <c r="B19" s="44" t="s">
        <v>45</v>
      </c>
      <c r="C19" s="45" t="s">
        <v>4</v>
      </c>
      <c r="D19" s="44" t="s">
        <v>192</v>
      </c>
      <c r="E19" s="44"/>
      <c r="F19" s="45" t="s">
        <v>194</v>
      </c>
      <c r="G19" s="44" t="s">
        <v>47</v>
      </c>
      <c r="H19" s="24"/>
    </row>
    <row r="20" spans="1:8" s="46" customFormat="1" ht="14.1" customHeight="1" x14ac:dyDescent="0.25">
      <c r="A20" s="44">
        <v>16</v>
      </c>
      <c r="B20" s="44" t="s">
        <v>45</v>
      </c>
      <c r="C20" s="45" t="s">
        <v>67</v>
      </c>
      <c r="D20" s="44" t="s">
        <v>1</v>
      </c>
      <c r="E20" s="44"/>
      <c r="F20" s="45" t="s">
        <v>277</v>
      </c>
      <c r="G20" s="44" t="s">
        <v>50</v>
      </c>
      <c r="H20" s="24"/>
    </row>
    <row r="21" spans="1:8" s="46" customFormat="1" ht="14.1" customHeight="1" x14ac:dyDescent="0.25">
      <c r="A21" s="44">
        <v>17</v>
      </c>
      <c r="B21" s="44" t="s">
        <v>45</v>
      </c>
      <c r="C21" s="45" t="s">
        <v>68</v>
      </c>
      <c r="D21" s="44" t="s">
        <v>54</v>
      </c>
      <c r="E21" s="44"/>
      <c r="F21" s="45" t="s">
        <v>69</v>
      </c>
      <c r="G21" s="44" t="s">
        <v>50</v>
      </c>
      <c r="H21" s="24"/>
    </row>
    <row r="22" spans="1:8" s="46" customFormat="1" ht="14.1" customHeight="1" x14ac:dyDescent="0.25">
      <c r="A22" s="44">
        <v>18</v>
      </c>
      <c r="B22" s="44" t="s">
        <v>45</v>
      </c>
      <c r="C22" s="45" t="s">
        <v>70</v>
      </c>
      <c r="D22" s="44" t="s">
        <v>3</v>
      </c>
      <c r="E22" s="44"/>
      <c r="F22" s="45" t="s">
        <v>282</v>
      </c>
      <c r="G22" s="44" t="s">
        <v>47</v>
      </c>
      <c r="H22" s="24"/>
    </row>
    <row r="23" spans="1:8" s="46" customFormat="1" ht="14.1" customHeight="1" x14ac:dyDescent="0.25">
      <c r="A23" s="44">
        <v>19</v>
      </c>
      <c r="B23" s="44" t="s">
        <v>45</v>
      </c>
      <c r="C23" s="45" t="s">
        <v>71</v>
      </c>
      <c r="D23" s="44" t="s">
        <v>0</v>
      </c>
      <c r="E23" s="44"/>
      <c r="F23" s="45" t="s">
        <v>286</v>
      </c>
      <c r="G23" s="44" t="s">
        <v>50</v>
      </c>
      <c r="H23" s="24"/>
    </row>
    <row r="24" spans="1:8" s="46" customFormat="1" ht="14.1" customHeight="1" x14ac:dyDescent="0.25">
      <c r="A24" s="44">
        <v>20</v>
      </c>
      <c r="B24" s="44" t="s">
        <v>45</v>
      </c>
      <c r="C24" s="45" t="s">
        <v>71</v>
      </c>
      <c r="D24" s="44" t="s">
        <v>0</v>
      </c>
      <c r="E24" s="44"/>
      <c r="F24" s="45" t="s">
        <v>72</v>
      </c>
      <c r="G24" s="44" t="s">
        <v>47</v>
      </c>
      <c r="H24" s="24"/>
    </row>
    <row r="25" spans="1:8" s="46" customFormat="1" ht="14.1" customHeight="1" x14ac:dyDescent="0.25">
      <c r="A25" s="44">
        <v>21</v>
      </c>
      <c r="B25" s="44" t="s">
        <v>45</v>
      </c>
      <c r="C25" s="45" t="s">
        <v>73</v>
      </c>
      <c r="D25" s="44" t="s">
        <v>3</v>
      </c>
      <c r="E25" s="44"/>
      <c r="F25" s="45" t="s">
        <v>275</v>
      </c>
      <c r="G25" s="44" t="s">
        <v>50</v>
      </c>
      <c r="H25" s="24"/>
    </row>
    <row r="26" spans="1:8" s="46" customFormat="1" ht="14.1" customHeight="1" x14ac:dyDescent="0.25">
      <c r="A26" s="44">
        <v>22</v>
      </c>
      <c r="B26" s="44" t="s">
        <v>45</v>
      </c>
      <c r="C26" s="45" t="s">
        <v>73</v>
      </c>
      <c r="D26" s="44" t="s">
        <v>54</v>
      </c>
      <c r="E26" s="44"/>
      <c r="F26" s="45" t="s">
        <v>74</v>
      </c>
      <c r="G26" s="44" t="s">
        <v>50</v>
      </c>
      <c r="H26" s="24"/>
    </row>
    <row r="27" spans="1:8" s="46" customFormat="1" ht="14.1" customHeight="1" x14ac:dyDescent="0.25">
      <c r="A27" s="44">
        <v>23</v>
      </c>
      <c r="B27" s="44" t="s">
        <v>45</v>
      </c>
      <c r="C27" s="45" t="s">
        <v>73</v>
      </c>
      <c r="D27" s="44" t="s">
        <v>3</v>
      </c>
      <c r="E27" s="47"/>
      <c r="F27" s="45" t="s">
        <v>276</v>
      </c>
      <c r="G27" s="44"/>
      <c r="H27" s="24"/>
    </row>
    <row r="28" spans="1:8" s="46" customFormat="1" ht="14.1" customHeight="1" x14ac:dyDescent="0.25">
      <c r="A28" s="44">
        <v>24</v>
      </c>
      <c r="B28" s="44" t="s">
        <v>45</v>
      </c>
      <c r="C28" s="45" t="s">
        <v>75</v>
      </c>
      <c r="D28" s="44" t="s">
        <v>54</v>
      </c>
      <c r="E28" s="44"/>
      <c r="F28" s="45" t="s">
        <v>76</v>
      </c>
      <c r="G28" s="44" t="s">
        <v>50</v>
      </c>
      <c r="H28" s="24"/>
    </row>
    <row r="29" spans="1:8" s="46" customFormat="1" ht="14.1" customHeight="1" x14ac:dyDescent="0.25">
      <c r="A29" s="44">
        <v>25</v>
      </c>
      <c r="B29" s="44" t="s">
        <v>45</v>
      </c>
      <c r="C29" s="45" t="s">
        <v>75</v>
      </c>
      <c r="D29" s="44" t="s">
        <v>49</v>
      </c>
      <c r="E29" s="44"/>
      <c r="F29" s="45" t="s">
        <v>77</v>
      </c>
      <c r="G29" s="44" t="s">
        <v>50</v>
      </c>
      <c r="H29" s="24"/>
    </row>
    <row r="30" spans="1:8" s="46" customFormat="1" ht="14.1" customHeight="1" x14ac:dyDescent="0.25">
      <c r="A30" s="44">
        <v>26</v>
      </c>
      <c r="B30" s="44" t="s">
        <v>45</v>
      </c>
      <c r="C30" s="45" t="s">
        <v>78</v>
      </c>
      <c r="D30" s="44" t="s">
        <v>0</v>
      </c>
      <c r="E30" s="44"/>
      <c r="F30" s="45"/>
      <c r="G30" s="44" t="s">
        <v>50</v>
      </c>
      <c r="H30" s="24"/>
    </row>
    <row r="31" spans="1:8" s="46" customFormat="1" ht="14.1" customHeight="1" x14ac:dyDescent="0.25">
      <c r="A31" s="44">
        <v>27</v>
      </c>
      <c r="B31" s="44" t="s">
        <v>45</v>
      </c>
      <c r="C31" s="45" t="s">
        <v>78</v>
      </c>
      <c r="D31" s="44" t="s">
        <v>54</v>
      </c>
      <c r="E31" s="44"/>
      <c r="F31" s="45" t="s">
        <v>79</v>
      </c>
      <c r="G31" s="44" t="s">
        <v>50</v>
      </c>
      <c r="H31" s="24"/>
    </row>
    <row r="32" spans="1:8" s="46" customFormat="1" ht="14.1" customHeight="1" x14ac:dyDescent="0.25">
      <c r="A32" s="44">
        <v>28</v>
      </c>
      <c r="B32" s="44" t="s">
        <v>45</v>
      </c>
      <c r="C32" s="45" t="s">
        <v>78</v>
      </c>
      <c r="D32" s="44" t="s">
        <v>54</v>
      </c>
      <c r="E32" s="44"/>
      <c r="F32" s="45" t="s">
        <v>80</v>
      </c>
      <c r="G32" s="44" t="s">
        <v>50</v>
      </c>
      <c r="H32" s="24"/>
    </row>
    <row r="33" spans="1:135" s="46" customFormat="1" ht="14.1" customHeight="1" x14ac:dyDescent="0.25">
      <c r="A33" s="44">
        <v>29</v>
      </c>
      <c r="B33" s="44" t="s">
        <v>45</v>
      </c>
      <c r="C33" s="45" t="s">
        <v>81</v>
      </c>
      <c r="D33" s="44" t="s">
        <v>54</v>
      </c>
      <c r="E33" s="44"/>
      <c r="F33" s="45" t="s">
        <v>82</v>
      </c>
      <c r="G33" s="44" t="s">
        <v>50</v>
      </c>
      <c r="H33" s="24"/>
    </row>
    <row r="34" spans="1:135" s="46" customFormat="1" ht="14.1" customHeight="1" x14ac:dyDescent="0.25">
      <c r="A34" s="44">
        <v>30</v>
      </c>
      <c r="B34" s="44" t="s">
        <v>45</v>
      </c>
      <c r="C34" s="45" t="s">
        <v>75</v>
      </c>
      <c r="D34" s="44" t="s">
        <v>3</v>
      </c>
      <c r="E34" s="44"/>
      <c r="F34" s="45" t="s">
        <v>278</v>
      </c>
      <c r="G34" s="44" t="s">
        <v>50</v>
      </c>
      <c r="H34" s="24"/>
      <c r="I34" s="48"/>
      <c r="J34" s="48"/>
      <c r="K34" s="48"/>
      <c r="L34" s="48"/>
      <c r="M34" s="48"/>
      <c r="N34" s="48"/>
      <c r="O34" s="48"/>
      <c r="P34" s="48"/>
      <c r="Q34" s="49"/>
      <c r="R34" s="48"/>
      <c r="S34" s="48"/>
      <c r="T34" s="49"/>
      <c r="U34" s="49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50"/>
      <c r="CV34" s="50"/>
      <c r="CW34" s="50"/>
      <c r="CX34" s="50"/>
      <c r="CY34" s="50"/>
      <c r="CZ34" s="50"/>
      <c r="DA34" s="50"/>
      <c r="DB34" s="50"/>
      <c r="DC34" s="50"/>
      <c r="DD34" s="50"/>
      <c r="DE34" s="50"/>
      <c r="DF34" s="50"/>
      <c r="DG34" s="50"/>
      <c r="DH34" s="50"/>
      <c r="DI34" s="50"/>
      <c r="DJ34" s="50"/>
      <c r="DK34" s="50"/>
      <c r="DL34" s="50"/>
      <c r="DM34" s="50"/>
      <c r="DN34" s="50"/>
      <c r="DO34" s="50"/>
      <c r="DP34" s="50"/>
      <c r="DQ34" s="50"/>
      <c r="DR34" s="50"/>
      <c r="DS34" s="50"/>
      <c r="DT34" s="50"/>
      <c r="DU34" s="50"/>
      <c r="DV34" s="50"/>
      <c r="DW34" s="50"/>
      <c r="DX34" s="50"/>
      <c r="DY34" s="50"/>
      <c r="DZ34" s="50"/>
      <c r="EA34" s="50"/>
      <c r="EB34" s="50"/>
      <c r="EC34" s="50"/>
      <c r="ED34" s="50"/>
      <c r="EE34" s="50"/>
    </row>
    <row r="35" spans="1:135" s="46" customFormat="1" ht="14.1" customHeight="1" x14ac:dyDescent="0.25">
      <c r="A35" s="44">
        <v>31</v>
      </c>
      <c r="B35" s="44" t="s">
        <v>45</v>
      </c>
      <c r="C35" s="45" t="s">
        <v>75</v>
      </c>
      <c r="D35" s="44" t="s">
        <v>54</v>
      </c>
      <c r="E35" s="44"/>
      <c r="F35" s="45" t="s">
        <v>83</v>
      </c>
      <c r="G35" s="44" t="s">
        <v>50</v>
      </c>
      <c r="H35" s="24"/>
    </row>
    <row r="36" spans="1:135" s="46" customFormat="1" ht="14.1" customHeight="1" x14ac:dyDescent="0.25">
      <c r="A36" s="44">
        <v>32</v>
      </c>
      <c r="B36" s="44" t="s">
        <v>45</v>
      </c>
      <c r="C36" s="45" t="s">
        <v>75</v>
      </c>
      <c r="D36" s="44" t="s">
        <v>54</v>
      </c>
      <c r="E36" s="44"/>
      <c r="F36" s="45" t="s">
        <v>84</v>
      </c>
      <c r="G36" s="44" t="s">
        <v>47</v>
      </c>
      <c r="H36" s="24"/>
    </row>
    <row r="37" spans="1:135" s="46" customFormat="1" ht="14.1" customHeight="1" x14ac:dyDescent="0.25">
      <c r="A37" s="44">
        <v>33</v>
      </c>
      <c r="B37" s="44" t="s">
        <v>45</v>
      </c>
      <c r="C37" s="45" t="s">
        <v>75</v>
      </c>
      <c r="D37" s="44" t="s">
        <v>3</v>
      </c>
      <c r="E37" s="44"/>
      <c r="F37" s="45" t="s">
        <v>280</v>
      </c>
      <c r="G37" s="44" t="s">
        <v>47</v>
      </c>
      <c r="H37" s="24"/>
    </row>
    <row r="38" spans="1:135" s="46" customFormat="1" ht="14.1" customHeight="1" x14ac:dyDescent="0.25">
      <c r="A38" s="44">
        <v>34</v>
      </c>
      <c r="B38" s="44" t="s">
        <v>45</v>
      </c>
      <c r="C38" s="45" t="s">
        <v>75</v>
      </c>
      <c r="D38" s="44" t="s">
        <v>54</v>
      </c>
      <c r="E38" s="44"/>
      <c r="F38" s="45" t="s">
        <v>85</v>
      </c>
      <c r="G38" s="44" t="s">
        <v>47</v>
      </c>
      <c r="H38" s="24"/>
    </row>
    <row r="39" spans="1:135" s="46" customFormat="1" ht="14.1" customHeight="1" x14ac:dyDescent="0.25">
      <c r="A39" s="44">
        <v>35</v>
      </c>
      <c r="B39" s="44" t="s">
        <v>45</v>
      </c>
      <c r="C39" s="45" t="s">
        <v>75</v>
      </c>
      <c r="D39" s="44" t="s">
        <v>54</v>
      </c>
      <c r="E39" s="44"/>
      <c r="F39" s="45" t="s">
        <v>86</v>
      </c>
      <c r="G39" s="44" t="s">
        <v>47</v>
      </c>
      <c r="H39" s="24"/>
    </row>
    <row r="40" spans="1:135" s="46" customFormat="1" ht="14.1" customHeight="1" x14ac:dyDescent="0.25">
      <c r="A40" s="44">
        <v>36</v>
      </c>
      <c r="B40" s="44" t="s">
        <v>45</v>
      </c>
      <c r="C40" s="45" t="s">
        <v>75</v>
      </c>
      <c r="D40" s="44" t="s">
        <v>1</v>
      </c>
      <c r="E40" s="44"/>
      <c r="F40" s="45" t="s">
        <v>87</v>
      </c>
      <c r="G40" s="44" t="s">
        <v>50</v>
      </c>
      <c r="H40" s="24"/>
    </row>
    <row r="41" spans="1:135" s="46" customFormat="1" ht="14.1" customHeight="1" x14ac:dyDescent="0.25">
      <c r="A41" s="44">
        <v>37</v>
      </c>
      <c r="B41" s="44" t="s">
        <v>45</v>
      </c>
      <c r="C41" s="45" t="s">
        <v>75</v>
      </c>
      <c r="D41" s="44" t="s">
        <v>54</v>
      </c>
      <c r="E41" s="44"/>
      <c r="F41" s="45" t="s">
        <v>88</v>
      </c>
      <c r="G41" s="44" t="s">
        <v>50</v>
      </c>
      <c r="H41" s="24"/>
    </row>
    <row r="42" spans="1:135" s="46" customFormat="1" ht="14.1" customHeight="1" x14ac:dyDescent="0.25">
      <c r="A42" s="44">
        <v>38</v>
      </c>
      <c r="B42" s="44" t="s">
        <v>45</v>
      </c>
      <c r="C42" s="45" t="s">
        <v>75</v>
      </c>
      <c r="D42" s="44" t="s">
        <v>54</v>
      </c>
      <c r="E42" s="44"/>
      <c r="F42" s="45" t="s">
        <v>89</v>
      </c>
      <c r="G42" s="44" t="s">
        <v>50</v>
      </c>
      <c r="H42" s="24"/>
    </row>
    <row r="43" spans="1:135" s="46" customFormat="1" ht="14.1" customHeight="1" x14ac:dyDescent="0.25">
      <c r="A43" s="44">
        <v>39</v>
      </c>
      <c r="B43" s="44" t="s">
        <v>45</v>
      </c>
      <c r="C43" s="45" t="s">
        <v>75</v>
      </c>
      <c r="D43" s="44" t="s">
        <v>3</v>
      </c>
      <c r="E43" s="44"/>
      <c r="F43" s="45" t="s">
        <v>283</v>
      </c>
      <c r="G43" s="44" t="s">
        <v>50</v>
      </c>
      <c r="H43" s="24"/>
    </row>
    <row r="44" spans="1:135" s="46" customFormat="1" ht="14.1" customHeight="1" x14ac:dyDescent="0.25">
      <c r="A44" s="44">
        <v>40</v>
      </c>
      <c r="B44" s="44" t="s">
        <v>45</v>
      </c>
      <c r="C44" s="45" t="s">
        <v>75</v>
      </c>
      <c r="D44" s="44" t="s">
        <v>54</v>
      </c>
      <c r="E44" s="44"/>
      <c r="F44" s="45" t="s">
        <v>193</v>
      </c>
      <c r="G44" s="44" t="s">
        <v>50</v>
      </c>
      <c r="H44" s="24"/>
    </row>
    <row r="45" spans="1:135" s="46" customFormat="1" ht="14.1" customHeight="1" x14ac:dyDescent="0.25">
      <c r="A45" s="44">
        <v>41</v>
      </c>
      <c r="B45" s="44" t="s">
        <v>45</v>
      </c>
      <c r="C45" s="45" t="s">
        <v>75</v>
      </c>
      <c r="D45" s="44" t="s">
        <v>54</v>
      </c>
      <c r="E45" s="44"/>
      <c r="F45" s="45" t="s">
        <v>90</v>
      </c>
      <c r="G45" s="44" t="s">
        <v>47</v>
      </c>
      <c r="H45" s="24"/>
    </row>
    <row r="46" spans="1:135" s="46" customFormat="1" ht="14.1" customHeight="1" x14ac:dyDescent="0.25">
      <c r="A46" s="44">
        <v>42</v>
      </c>
      <c r="B46" s="44" t="s">
        <v>45</v>
      </c>
      <c r="C46" s="45" t="s">
        <v>78</v>
      </c>
      <c r="D46" s="44" t="s">
        <v>54</v>
      </c>
      <c r="E46" s="44"/>
      <c r="F46" s="45" t="s">
        <v>91</v>
      </c>
      <c r="G46" s="44" t="s">
        <v>50</v>
      </c>
      <c r="H46" s="24"/>
    </row>
    <row r="47" spans="1:135" s="46" customFormat="1" ht="14.1" customHeight="1" x14ac:dyDescent="0.25">
      <c r="A47" s="44">
        <v>43</v>
      </c>
      <c r="B47" s="44" t="s">
        <v>45</v>
      </c>
      <c r="C47" s="45" t="s">
        <v>78</v>
      </c>
      <c r="D47" s="44" t="s">
        <v>54</v>
      </c>
      <c r="E47" s="44"/>
      <c r="F47" s="45" t="s">
        <v>92</v>
      </c>
      <c r="G47" s="44" t="s">
        <v>50</v>
      </c>
      <c r="H47" s="24"/>
    </row>
    <row r="48" spans="1:135" s="46" customFormat="1" ht="14.1" customHeight="1" x14ac:dyDescent="0.25">
      <c r="A48" s="44">
        <v>44</v>
      </c>
      <c r="B48" s="44" t="s">
        <v>45</v>
      </c>
      <c r="C48" s="45" t="s">
        <v>93</v>
      </c>
      <c r="D48" s="44" t="s">
        <v>0</v>
      </c>
      <c r="E48" s="44"/>
      <c r="F48" s="45" t="s">
        <v>94</v>
      </c>
      <c r="G48" s="44" t="s">
        <v>47</v>
      </c>
      <c r="H48" s="24"/>
    </row>
    <row r="49" spans="1:12" s="46" customFormat="1" ht="14.1" customHeight="1" x14ac:dyDescent="0.25">
      <c r="A49" s="44">
        <v>45</v>
      </c>
      <c r="B49" s="44" t="s">
        <v>45</v>
      </c>
      <c r="C49" s="45" t="s">
        <v>78</v>
      </c>
      <c r="D49" s="44" t="s">
        <v>0</v>
      </c>
      <c r="E49" s="44"/>
      <c r="F49" s="45" t="s">
        <v>153</v>
      </c>
      <c r="G49" s="44" t="s">
        <v>50</v>
      </c>
      <c r="H49" s="24"/>
    </row>
    <row r="50" spans="1:12" s="46" customFormat="1" ht="14.1" customHeight="1" x14ac:dyDescent="0.25">
      <c r="A50" s="44">
        <v>46</v>
      </c>
      <c r="B50" s="44" t="s">
        <v>45</v>
      </c>
      <c r="C50" s="45" t="s">
        <v>78</v>
      </c>
      <c r="D50" s="44" t="s">
        <v>54</v>
      </c>
      <c r="E50" s="44"/>
      <c r="F50" s="45" t="s">
        <v>95</v>
      </c>
      <c r="G50" s="44" t="s">
        <v>50</v>
      </c>
      <c r="H50" s="24"/>
    </row>
    <row r="51" spans="1:12" s="46" customFormat="1" ht="14.1" customHeight="1" x14ac:dyDescent="0.25">
      <c r="A51" s="44">
        <v>47</v>
      </c>
      <c r="B51" s="44" t="s">
        <v>45</v>
      </c>
      <c r="C51" s="45" t="s">
        <v>96</v>
      </c>
      <c r="D51" s="44" t="s">
        <v>54</v>
      </c>
      <c r="E51" s="44"/>
      <c r="F51" s="45" t="s">
        <v>97</v>
      </c>
      <c r="G51" s="44" t="s">
        <v>50</v>
      </c>
      <c r="H51" s="24"/>
    </row>
    <row r="52" spans="1:12" s="46" customFormat="1" ht="14.1" customHeight="1" x14ac:dyDescent="0.25">
      <c r="A52" s="44">
        <v>48</v>
      </c>
      <c r="B52" s="44" t="s">
        <v>45</v>
      </c>
      <c r="C52" s="45" t="s">
        <v>96</v>
      </c>
      <c r="D52" s="44" t="s">
        <v>49</v>
      </c>
      <c r="E52" s="44"/>
      <c r="F52" s="45" t="s">
        <v>155</v>
      </c>
      <c r="G52" s="44" t="s">
        <v>50</v>
      </c>
      <c r="H52" s="24"/>
    </row>
    <row r="53" spans="1:12" s="46" customFormat="1" ht="14.1" customHeight="1" x14ac:dyDescent="0.25">
      <c r="A53" s="44">
        <v>49</v>
      </c>
      <c r="B53" s="44" t="s">
        <v>45</v>
      </c>
      <c r="C53" s="45" t="s">
        <v>96</v>
      </c>
      <c r="D53" s="44" t="s">
        <v>49</v>
      </c>
      <c r="E53" s="44"/>
      <c r="F53" s="45" t="s">
        <v>154</v>
      </c>
      <c r="G53" s="44" t="s">
        <v>50</v>
      </c>
      <c r="H53" s="24"/>
    </row>
    <row r="54" spans="1:12" s="46" customFormat="1" ht="14.1" customHeight="1" x14ac:dyDescent="0.25">
      <c r="A54" s="44">
        <v>50</v>
      </c>
      <c r="B54" s="44" t="s">
        <v>45</v>
      </c>
      <c r="C54" s="45" t="s">
        <v>96</v>
      </c>
      <c r="D54" s="44" t="s">
        <v>49</v>
      </c>
      <c r="E54" s="47"/>
      <c r="F54" s="45" t="s">
        <v>99</v>
      </c>
      <c r="G54" s="44" t="s">
        <v>47</v>
      </c>
      <c r="H54" s="24"/>
    </row>
    <row r="55" spans="1:12" s="46" customFormat="1" ht="14.1" customHeight="1" x14ac:dyDescent="0.25">
      <c r="A55" s="44">
        <v>51</v>
      </c>
      <c r="B55" s="44" t="s">
        <v>100</v>
      </c>
      <c r="C55" s="45" t="s">
        <v>165</v>
      </c>
      <c r="D55" s="44" t="s">
        <v>181</v>
      </c>
      <c r="E55" s="47"/>
      <c r="F55" s="45" t="s">
        <v>101</v>
      </c>
      <c r="G55" s="44" t="s">
        <v>47</v>
      </c>
      <c r="H55" s="78"/>
      <c r="I55" s="78"/>
      <c r="J55" s="78"/>
      <c r="K55" s="1"/>
      <c r="L55" s="1"/>
    </row>
    <row r="56" spans="1:12" s="46" customFormat="1" ht="14.1" customHeight="1" x14ac:dyDescent="0.25">
      <c r="A56" s="44">
        <v>52</v>
      </c>
      <c r="B56" s="44" t="s">
        <v>100</v>
      </c>
      <c r="C56" s="45" t="s">
        <v>165</v>
      </c>
      <c r="D56" s="44" t="s">
        <v>181</v>
      </c>
      <c r="E56" s="47"/>
      <c r="F56" s="45" t="s">
        <v>156</v>
      </c>
      <c r="G56" s="44" t="s">
        <v>50</v>
      </c>
      <c r="H56" s="78"/>
      <c r="I56" s="78"/>
      <c r="J56" s="78"/>
      <c r="K56" s="1"/>
      <c r="L56" s="1"/>
    </row>
    <row r="57" spans="1:12" s="46" customFormat="1" ht="14.1" customHeight="1" x14ac:dyDescent="0.25">
      <c r="A57" s="44">
        <v>53</v>
      </c>
      <c r="B57" s="44" t="s">
        <v>100</v>
      </c>
      <c r="C57" s="45" t="s">
        <v>165</v>
      </c>
      <c r="D57" s="44" t="s">
        <v>181</v>
      </c>
      <c r="E57" s="47"/>
      <c r="F57" s="45" t="s">
        <v>157</v>
      </c>
      <c r="G57" s="44" t="s">
        <v>47</v>
      </c>
      <c r="H57" s="78"/>
      <c r="I57" s="78"/>
      <c r="J57" s="78"/>
      <c r="K57" s="1"/>
      <c r="L57" s="1"/>
    </row>
    <row r="58" spans="1:12" s="46" customFormat="1" ht="14.1" customHeight="1" x14ac:dyDescent="0.25">
      <c r="A58" s="44">
        <v>54</v>
      </c>
      <c r="B58" s="44" t="s">
        <v>100</v>
      </c>
      <c r="C58" s="45" t="s">
        <v>165</v>
      </c>
      <c r="D58" s="44" t="s">
        <v>181</v>
      </c>
      <c r="E58" s="47"/>
      <c r="F58" s="45" t="s">
        <v>158</v>
      </c>
      <c r="G58" s="44" t="s">
        <v>50</v>
      </c>
      <c r="H58" s="78"/>
      <c r="I58" s="78"/>
      <c r="J58" s="78"/>
      <c r="K58" s="1"/>
      <c r="L58" s="1"/>
    </row>
    <row r="59" spans="1:12" s="46" customFormat="1" ht="14.1" customHeight="1" x14ac:dyDescent="0.25">
      <c r="A59" s="44">
        <v>55</v>
      </c>
      <c r="B59" s="44" t="s">
        <v>100</v>
      </c>
      <c r="C59" s="45" t="s">
        <v>165</v>
      </c>
      <c r="D59" s="44" t="s">
        <v>181</v>
      </c>
      <c r="E59" s="47"/>
      <c r="F59" s="45" t="s">
        <v>159</v>
      </c>
      <c r="G59" s="44" t="s">
        <v>50</v>
      </c>
      <c r="H59" s="78"/>
      <c r="I59" s="78"/>
      <c r="J59" s="78"/>
      <c r="K59" s="1"/>
      <c r="L59" s="1"/>
    </row>
    <row r="60" spans="1:12" s="46" customFormat="1" ht="14.1" customHeight="1" x14ac:dyDescent="0.25">
      <c r="A60" s="44">
        <v>56</v>
      </c>
      <c r="B60" s="44" t="s">
        <v>100</v>
      </c>
      <c r="C60" s="45" t="s">
        <v>165</v>
      </c>
      <c r="D60" s="44" t="s">
        <v>181</v>
      </c>
      <c r="E60" s="47"/>
      <c r="F60" s="45"/>
      <c r="G60" s="44" t="s">
        <v>50</v>
      </c>
      <c r="H60" s="79"/>
      <c r="I60" s="79"/>
      <c r="J60" s="79"/>
      <c r="K60" s="1"/>
      <c r="L60" s="1"/>
    </row>
    <row r="61" spans="1:12" s="46" customFormat="1" ht="14.1" customHeight="1" x14ac:dyDescent="0.25">
      <c r="A61" s="44">
        <v>57</v>
      </c>
      <c r="B61" s="44" t="s">
        <v>100</v>
      </c>
      <c r="C61" s="45" t="s">
        <v>165</v>
      </c>
      <c r="D61" s="44" t="s">
        <v>181</v>
      </c>
      <c r="E61" s="47"/>
      <c r="F61" s="45" t="s">
        <v>160</v>
      </c>
      <c r="G61" s="44" t="s">
        <v>50</v>
      </c>
      <c r="H61" s="78"/>
      <c r="I61" s="78"/>
      <c r="J61" s="78"/>
      <c r="K61" s="1"/>
      <c r="L61" s="1"/>
    </row>
    <row r="62" spans="1:12" s="46" customFormat="1" ht="14.1" customHeight="1" x14ac:dyDescent="0.25">
      <c r="A62" s="44">
        <v>58</v>
      </c>
      <c r="B62" s="44" t="s">
        <v>100</v>
      </c>
      <c r="C62" s="45" t="s">
        <v>165</v>
      </c>
      <c r="D62" s="44" t="s">
        <v>181</v>
      </c>
      <c r="E62" s="47"/>
      <c r="F62" s="45" t="s">
        <v>161</v>
      </c>
      <c r="G62" s="44" t="s">
        <v>47</v>
      </c>
      <c r="H62" s="78"/>
      <c r="I62" s="78"/>
      <c r="J62" s="78"/>
      <c r="K62" s="1"/>
      <c r="L62" s="1"/>
    </row>
    <row r="63" spans="1:12" s="46" customFormat="1" ht="14.1" customHeight="1" x14ac:dyDescent="0.25">
      <c r="A63" s="44">
        <v>59</v>
      </c>
      <c r="B63" s="44" t="s">
        <v>100</v>
      </c>
      <c r="C63" s="45" t="s">
        <v>165</v>
      </c>
      <c r="D63" s="44" t="s">
        <v>181</v>
      </c>
      <c r="E63" s="47"/>
      <c r="F63" s="45" t="s">
        <v>162</v>
      </c>
      <c r="G63" s="44" t="s">
        <v>50</v>
      </c>
      <c r="H63" s="78"/>
      <c r="I63" s="78"/>
      <c r="J63" s="78"/>
      <c r="K63" s="1"/>
      <c r="L63" s="1"/>
    </row>
    <row r="64" spans="1:12" s="46" customFormat="1" ht="14.1" customHeight="1" x14ac:dyDescent="0.25">
      <c r="A64" s="44">
        <v>60</v>
      </c>
      <c r="B64" s="44" t="s">
        <v>100</v>
      </c>
      <c r="C64" s="45" t="s">
        <v>165</v>
      </c>
      <c r="D64" s="44" t="s">
        <v>181</v>
      </c>
      <c r="E64" s="47"/>
      <c r="F64" s="45" t="s">
        <v>163</v>
      </c>
      <c r="G64" s="44" t="s">
        <v>50</v>
      </c>
      <c r="H64" s="78"/>
      <c r="I64" s="78"/>
      <c r="J64" s="78"/>
      <c r="K64" s="1"/>
      <c r="L64" s="1"/>
    </row>
    <row r="65" spans="1:12" s="46" customFormat="1" ht="14.1" customHeight="1" x14ac:dyDescent="0.25">
      <c r="A65" s="44">
        <v>61</v>
      </c>
      <c r="B65" s="44" t="s">
        <v>100</v>
      </c>
      <c r="C65" s="45" t="s">
        <v>165</v>
      </c>
      <c r="D65" s="44" t="s">
        <v>181</v>
      </c>
      <c r="E65" s="47"/>
      <c r="F65" s="45" t="s">
        <v>279</v>
      </c>
      <c r="G65" s="44" t="s">
        <v>47</v>
      </c>
      <c r="H65" s="78"/>
      <c r="I65" s="78"/>
      <c r="J65" s="78"/>
      <c r="K65" s="1"/>
      <c r="L65" s="1"/>
    </row>
    <row r="66" spans="1:12" s="46" customFormat="1" ht="14.1" customHeight="1" x14ac:dyDescent="0.25">
      <c r="A66" s="44">
        <v>62</v>
      </c>
      <c r="B66" s="44" t="s">
        <v>100</v>
      </c>
      <c r="C66" s="45" t="s">
        <v>165</v>
      </c>
      <c r="D66" s="44" t="s">
        <v>181</v>
      </c>
      <c r="E66" s="47"/>
      <c r="F66" s="45"/>
      <c r="G66" s="44"/>
      <c r="H66" s="79"/>
      <c r="I66" s="79"/>
      <c r="J66" s="79"/>
      <c r="K66" s="1"/>
      <c r="L66" s="1"/>
    </row>
    <row r="67" spans="1:12" s="46" customFormat="1" ht="14.1" customHeight="1" x14ac:dyDescent="0.25">
      <c r="A67" s="44">
        <v>63</v>
      </c>
      <c r="B67" s="44" t="s">
        <v>100</v>
      </c>
      <c r="C67" s="45" t="s">
        <v>165</v>
      </c>
      <c r="D67" s="44" t="s">
        <v>181</v>
      </c>
      <c r="E67" s="47"/>
      <c r="F67" s="45" t="s">
        <v>164</v>
      </c>
      <c r="G67" s="44" t="s">
        <v>50</v>
      </c>
      <c r="H67" s="78"/>
      <c r="I67" s="78"/>
      <c r="J67" s="78"/>
      <c r="K67" s="1"/>
      <c r="L67" s="1"/>
    </row>
    <row r="68" spans="1:12" s="46" customFormat="1" ht="14.1" customHeight="1" x14ac:dyDescent="0.25">
      <c r="A68" s="44">
        <v>64</v>
      </c>
      <c r="B68" s="44" t="s">
        <v>100</v>
      </c>
      <c r="C68" s="45" t="s">
        <v>165</v>
      </c>
      <c r="D68" s="44" t="s">
        <v>181</v>
      </c>
      <c r="E68" s="47"/>
      <c r="F68" s="45"/>
      <c r="G68" s="44"/>
      <c r="H68" s="79"/>
      <c r="I68" s="79"/>
      <c r="J68" s="79"/>
      <c r="K68" s="1"/>
      <c r="L68" s="1"/>
    </row>
    <row r="69" spans="1:12" s="46" customFormat="1" ht="14.1" customHeight="1" x14ac:dyDescent="0.25">
      <c r="A69" s="44">
        <v>65</v>
      </c>
      <c r="B69" s="44" t="s">
        <v>100</v>
      </c>
      <c r="C69" s="45" t="s">
        <v>165</v>
      </c>
      <c r="D69" s="44" t="s">
        <v>181</v>
      </c>
      <c r="E69" s="47"/>
      <c r="F69" s="45" t="s">
        <v>166</v>
      </c>
      <c r="G69" s="44" t="s">
        <v>50</v>
      </c>
      <c r="H69" s="78"/>
      <c r="I69" s="78"/>
      <c r="J69" s="78"/>
      <c r="K69" s="1"/>
      <c r="L69" s="1"/>
    </row>
    <row r="70" spans="1:12" s="46" customFormat="1" ht="14.1" customHeight="1" x14ac:dyDescent="0.25">
      <c r="A70" s="44">
        <v>66</v>
      </c>
      <c r="B70" s="44" t="s">
        <v>100</v>
      </c>
      <c r="C70" s="45" t="s">
        <v>165</v>
      </c>
      <c r="D70" s="44" t="s">
        <v>181</v>
      </c>
      <c r="E70" s="47"/>
      <c r="F70" s="45"/>
      <c r="G70" s="44"/>
      <c r="H70" s="79"/>
      <c r="I70" s="79"/>
      <c r="J70" s="79"/>
      <c r="K70" s="1"/>
      <c r="L70" s="1"/>
    </row>
    <row r="71" spans="1:12" s="46" customFormat="1" ht="14.1" customHeight="1" x14ac:dyDescent="0.25">
      <c r="A71" s="44">
        <v>67</v>
      </c>
      <c r="B71" s="44" t="s">
        <v>100</v>
      </c>
      <c r="C71" s="45" t="s">
        <v>165</v>
      </c>
      <c r="D71" s="44" t="s">
        <v>181</v>
      </c>
      <c r="E71" s="47"/>
      <c r="F71" s="45" t="s">
        <v>167</v>
      </c>
      <c r="G71" s="44" t="s">
        <v>47</v>
      </c>
      <c r="H71" s="78"/>
      <c r="I71" s="78"/>
      <c r="J71" s="78"/>
      <c r="K71" s="1"/>
      <c r="L71" s="1"/>
    </row>
    <row r="72" spans="1:12" s="46" customFormat="1" ht="14.1" customHeight="1" x14ac:dyDescent="0.25">
      <c r="A72" s="44">
        <v>68</v>
      </c>
      <c r="B72" s="44" t="s">
        <v>100</v>
      </c>
      <c r="C72" s="45" t="s">
        <v>165</v>
      </c>
      <c r="D72" s="44" t="s">
        <v>181</v>
      </c>
      <c r="E72" s="47"/>
      <c r="F72" s="45" t="s">
        <v>168</v>
      </c>
      <c r="G72" s="44" t="s">
        <v>50</v>
      </c>
      <c r="H72" s="78"/>
      <c r="I72" s="78"/>
      <c r="J72" s="78"/>
      <c r="K72" s="1"/>
      <c r="L72" s="1"/>
    </row>
    <row r="73" spans="1:12" s="46" customFormat="1" ht="14.1" customHeight="1" x14ac:dyDescent="0.25">
      <c r="A73" s="44">
        <v>69</v>
      </c>
      <c r="B73" s="44" t="s">
        <v>100</v>
      </c>
      <c r="C73" s="45" t="s">
        <v>165</v>
      </c>
      <c r="D73" s="44" t="s">
        <v>181</v>
      </c>
      <c r="E73" s="47"/>
      <c r="F73" s="45" t="s">
        <v>281</v>
      </c>
      <c r="G73" s="44" t="s">
        <v>47</v>
      </c>
      <c r="H73" s="78"/>
      <c r="I73" s="78"/>
      <c r="J73" s="78"/>
      <c r="K73" s="1"/>
      <c r="L73" s="1"/>
    </row>
    <row r="74" spans="1:12" s="46" customFormat="1" ht="14.1" customHeight="1" x14ac:dyDescent="0.25">
      <c r="A74" s="44">
        <v>70</v>
      </c>
      <c r="B74" s="44" t="s">
        <v>45</v>
      </c>
      <c r="C74" s="45" t="s">
        <v>169</v>
      </c>
      <c r="D74" s="44" t="s">
        <v>107</v>
      </c>
      <c r="E74" s="47"/>
      <c r="F74" s="45" t="s">
        <v>170</v>
      </c>
      <c r="G74" s="44" t="s">
        <v>47</v>
      </c>
      <c r="H74" s="24"/>
      <c r="J74" s="1"/>
      <c r="K74" s="1"/>
      <c r="L74" s="1"/>
    </row>
    <row r="75" spans="1:12" s="46" customFormat="1" ht="14.1" customHeight="1" x14ac:dyDescent="0.25">
      <c r="A75" s="44">
        <v>71</v>
      </c>
      <c r="B75" s="44" t="s">
        <v>45</v>
      </c>
      <c r="C75" s="45" t="s">
        <v>96</v>
      </c>
      <c r="D75" s="44" t="s">
        <v>107</v>
      </c>
      <c r="E75" s="47"/>
      <c r="F75" s="45" t="s">
        <v>171</v>
      </c>
      <c r="G75" s="44" t="s">
        <v>50</v>
      </c>
      <c r="H75" s="24"/>
      <c r="J75" s="1"/>
      <c r="K75" s="1"/>
      <c r="L75" s="1"/>
    </row>
    <row r="76" spans="1:12" s="46" customFormat="1" ht="14.1" customHeight="1" x14ac:dyDescent="0.25">
      <c r="A76" s="44">
        <v>72</v>
      </c>
      <c r="B76" s="44" t="s">
        <v>45</v>
      </c>
      <c r="C76" s="45" t="s">
        <v>172</v>
      </c>
      <c r="D76" s="44" t="s">
        <v>107</v>
      </c>
      <c r="E76" s="47"/>
      <c r="F76" s="45" t="s">
        <v>173</v>
      </c>
      <c r="G76" s="44" t="s">
        <v>50</v>
      </c>
      <c r="H76" s="24"/>
      <c r="J76" s="1"/>
      <c r="K76" s="1"/>
      <c r="L76" s="1"/>
    </row>
    <row r="77" spans="1:12" s="46" customFormat="1" ht="14.1" customHeight="1" x14ac:dyDescent="0.25">
      <c r="A77" s="44">
        <v>73</v>
      </c>
      <c r="B77" s="44" t="s">
        <v>45</v>
      </c>
      <c r="C77" s="45" t="s">
        <v>172</v>
      </c>
      <c r="D77" s="44" t="s">
        <v>107</v>
      </c>
      <c r="E77" s="47"/>
      <c r="F77" s="45" t="s">
        <v>174</v>
      </c>
      <c r="G77" s="44" t="s">
        <v>50</v>
      </c>
      <c r="K77" s="1"/>
      <c r="L77" s="1"/>
    </row>
    <row r="78" spans="1:12" s="46" customFormat="1" ht="14.1" customHeight="1" x14ac:dyDescent="0.25">
      <c r="A78" s="44">
        <v>74</v>
      </c>
      <c r="B78" s="44" t="s">
        <v>45</v>
      </c>
      <c r="C78" s="45" t="s">
        <v>175</v>
      </c>
      <c r="D78" s="44" t="s">
        <v>107</v>
      </c>
      <c r="E78" s="47"/>
      <c r="F78" s="45" t="s">
        <v>176</v>
      </c>
      <c r="G78" s="44" t="s">
        <v>50</v>
      </c>
      <c r="K78" s="1"/>
      <c r="L78" s="1"/>
    </row>
    <row r="79" spans="1:12" s="46" customFormat="1" ht="14.1" customHeight="1" x14ac:dyDescent="0.25">
      <c r="A79" s="44">
        <v>75</v>
      </c>
      <c r="B79" s="44" t="s">
        <v>45</v>
      </c>
      <c r="C79" s="45" t="s">
        <v>96</v>
      </c>
      <c r="D79" s="44" t="s">
        <v>107</v>
      </c>
      <c r="E79" s="47"/>
      <c r="F79" s="45" t="s">
        <v>177</v>
      </c>
      <c r="G79" s="44" t="s">
        <v>47</v>
      </c>
      <c r="K79" s="1"/>
      <c r="L79" s="1"/>
    </row>
    <row r="80" spans="1:12" s="46" customFormat="1" ht="14.1" customHeight="1" x14ac:dyDescent="0.25">
      <c r="A80" s="44">
        <v>76</v>
      </c>
      <c r="B80" s="44" t="s">
        <v>45</v>
      </c>
      <c r="C80" s="45" t="s">
        <v>175</v>
      </c>
      <c r="D80" s="44" t="s">
        <v>107</v>
      </c>
      <c r="E80" s="47"/>
      <c r="F80" s="45" t="s">
        <v>178</v>
      </c>
      <c r="G80" s="44" t="s">
        <v>47</v>
      </c>
      <c r="H80" s="24"/>
      <c r="J80" s="1"/>
      <c r="K80" s="1"/>
      <c r="L80" s="1"/>
    </row>
    <row r="81" spans="1:12" s="46" customFormat="1" ht="14.1" customHeight="1" x14ac:dyDescent="0.25">
      <c r="A81" s="44">
        <v>77</v>
      </c>
      <c r="B81" s="44" t="s">
        <v>45</v>
      </c>
      <c r="C81" s="45" t="s">
        <v>96</v>
      </c>
      <c r="D81" s="44" t="s">
        <v>107</v>
      </c>
      <c r="E81" s="47"/>
      <c r="F81" s="45" t="s">
        <v>179</v>
      </c>
      <c r="G81" s="44" t="s">
        <v>47</v>
      </c>
      <c r="H81" s="24"/>
      <c r="J81" s="1"/>
      <c r="K81" s="1"/>
      <c r="L81" s="1"/>
    </row>
    <row r="82" spans="1:12" s="46" customFormat="1" ht="14.1" customHeight="1" x14ac:dyDescent="0.25">
      <c r="A82" s="44">
        <v>78</v>
      </c>
      <c r="B82" s="44" t="s">
        <v>45</v>
      </c>
      <c r="C82" s="45" t="s">
        <v>96</v>
      </c>
      <c r="D82" s="44" t="s">
        <v>107</v>
      </c>
      <c r="E82" s="47"/>
      <c r="F82" s="45" t="s">
        <v>180</v>
      </c>
      <c r="G82" s="44" t="s">
        <v>50</v>
      </c>
      <c r="H82" s="24"/>
      <c r="J82" s="1"/>
      <c r="K82" s="1"/>
      <c r="L82" s="1"/>
    </row>
    <row r="83" spans="1:12" x14ac:dyDescent="0.2">
      <c r="B83" s="51"/>
      <c r="F83" s="46"/>
    </row>
    <row r="84" spans="1:12" x14ac:dyDescent="0.2">
      <c r="B84" s="51"/>
      <c r="F84" s="46"/>
    </row>
    <row r="85" spans="1:12" x14ac:dyDescent="0.2">
      <c r="B85" s="54"/>
      <c r="G85" s="148" t="s">
        <v>102</v>
      </c>
      <c r="H85" s="148"/>
      <c r="I85" s="148"/>
    </row>
    <row r="86" spans="1:12" x14ac:dyDescent="0.2">
      <c r="B86" s="54"/>
      <c r="G86" s="56" t="s">
        <v>2</v>
      </c>
      <c r="H86" s="57" t="s">
        <v>103</v>
      </c>
      <c r="I86" s="58"/>
    </row>
    <row r="87" spans="1:12" x14ac:dyDescent="0.2">
      <c r="G87" s="59" t="s">
        <v>1</v>
      </c>
      <c r="H87" s="57" t="s">
        <v>104</v>
      </c>
      <c r="I87" s="58"/>
    </row>
    <row r="88" spans="1:12" x14ac:dyDescent="0.2">
      <c r="G88" s="59" t="s">
        <v>54</v>
      </c>
      <c r="H88" s="57" t="s">
        <v>105</v>
      </c>
      <c r="I88" s="58"/>
    </row>
    <row r="89" spans="1:12" x14ac:dyDescent="0.2">
      <c r="G89" s="59" t="s">
        <v>0</v>
      </c>
      <c r="H89" s="57" t="s">
        <v>106</v>
      </c>
      <c r="I89" s="58"/>
    </row>
    <row r="90" spans="1:12" x14ac:dyDescent="0.2">
      <c r="G90" s="59" t="s">
        <v>107</v>
      </c>
      <c r="H90" s="57" t="s">
        <v>108</v>
      </c>
      <c r="I90" s="58"/>
    </row>
    <row r="91" spans="1:12" x14ac:dyDescent="0.2">
      <c r="G91" s="59" t="s">
        <v>3</v>
      </c>
      <c r="H91" s="149" t="s">
        <v>109</v>
      </c>
      <c r="I91" s="150"/>
    </row>
  </sheetData>
  <mergeCells count="4">
    <mergeCell ref="A1:H1"/>
    <mergeCell ref="A2:H2"/>
    <mergeCell ref="G85:I85"/>
    <mergeCell ref="H91:I91"/>
  </mergeCells>
  <printOptions horizontalCentered="1"/>
  <pageMargins left="0.39370078740157483" right="0.19685039370078741" top="0.25" bottom="0.39370078740157483" header="0" footer="0.19685039370078741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7"/>
  <sheetViews>
    <sheetView view="pageBreakPreview" zoomScaleNormal="85" zoomScaleSheetLayoutView="100" workbookViewId="0">
      <selection sqref="A1:G1"/>
    </sheetView>
  </sheetViews>
  <sheetFormatPr baseColWidth="10" defaultRowHeight="15" x14ac:dyDescent="0.25"/>
  <cols>
    <col min="1" max="1" width="4" bestFit="1" customWidth="1"/>
    <col min="2" max="2" width="2" hidden="1" customWidth="1"/>
    <col min="3" max="3" width="28.7109375" customWidth="1"/>
    <col min="4" max="4" width="11.42578125" hidden="1" customWidth="1"/>
    <col min="5" max="5" width="43.85546875" bestFit="1" customWidth="1"/>
    <col min="6" max="6" width="5.85546875" bestFit="1" customWidth="1"/>
    <col min="7" max="7" width="52.28515625" bestFit="1" customWidth="1"/>
  </cols>
  <sheetData>
    <row r="1" spans="1:7" s="33" customFormat="1" ht="16.5" customHeight="1" x14ac:dyDescent="0.2">
      <c r="A1" s="151" t="s">
        <v>129</v>
      </c>
      <c r="B1" s="151"/>
      <c r="C1" s="151"/>
      <c r="D1" s="151"/>
      <c r="E1" s="151"/>
      <c r="F1" s="151"/>
      <c r="G1" s="151"/>
    </row>
    <row r="2" spans="1:7" s="33" customFormat="1" ht="15.75" customHeight="1" x14ac:dyDescent="0.2">
      <c r="A2" s="152" t="s">
        <v>285</v>
      </c>
      <c r="B2" s="152"/>
      <c r="C2" s="152"/>
      <c r="D2" s="152"/>
      <c r="E2" s="152"/>
      <c r="F2" s="152"/>
      <c r="G2" s="152"/>
    </row>
    <row r="3" spans="1:7" s="33" customFormat="1" ht="12" x14ac:dyDescent="0.2">
      <c r="A3" s="69"/>
      <c r="B3" s="69"/>
      <c r="C3" s="69"/>
      <c r="D3" s="69"/>
      <c r="E3" s="69"/>
      <c r="F3" s="69"/>
      <c r="G3" s="70"/>
    </row>
    <row r="4" spans="1:7" s="71" customFormat="1" ht="19.5" customHeight="1" x14ac:dyDescent="0.2">
      <c r="A4" s="86" t="s">
        <v>5</v>
      </c>
      <c r="B4" s="87"/>
      <c r="C4" s="88" t="s">
        <v>130</v>
      </c>
      <c r="D4" s="86" t="s">
        <v>42</v>
      </c>
      <c r="E4" s="86" t="s">
        <v>43</v>
      </c>
      <c r="F4" s="86" t="s">
        <v>44</v>
      </c>
      <c r="G4" s="86" t="s">
        <v>131</v>
      </c>
    </row>
    <row r="5" spans="1:7" s="63" customFormat="1" ht="15" customHeight="1" x14ac:dyDescent="0.25">
      <c r="A5" s="82">
        <v>1</v>
      </c>
      <c r="B5" s="92"/>
      <c r="C5" s="81" t="s">
        <v>288</v>
      </c>
      <c r="D5" s="92"/>
      <c r="E5" s="84" t="s">
        <v>289</v>
      </c>
      <c r="F5" s="82" t="s">
        <v>50</v>
      </c>
      <c r="G5" s="85" t="s">
        <v>290</v>
      </c>
    </row>
    <row r="6" spans="1:7" s="63" customFormat="1" ht="15" customHeight="1" x14ac:dyDescent="0.25">
      <c r="A6" s="82">
        <v>2</v>
      </c>
      <c r="B6" s="92"/>
      <c r="C6" s="81" t="s">
        <v>288</v>
      </c>
      <c r="D6" s="92"/>
      <c r="E6" s="84" t="s">
        <v>291</v>
      </c>
      <c r="F6" s="82" t="s">
        <v>50</v>
      </c>
      <c r="G6" s="85" t="s">
        <v>290</v>
      </c>
    </row>
    <row r="7" spans="1:7" s="63" customFormat="1" ht="15" customHeight="1" x14ac:dyDescent="0.25">
      <c r="A7" s="82">
        <v>3</v>
      </c>
      <c r="B7" s="92"/>
      <c r="C7" s="81" t="s">
        <v>288</v>
      </c>
      <c r="D7" s="92"/>
      <c r="E7" s="84" t="s">
        <v>292</v>
      </c>
      <c r="F7" s="82" t="s">
        <v>50</v>
      </c>
      <c r="G7" s="85" t="s">
        <v>290</v>
      </c>
    </row>
    <row r="8" spans="1:7" s="65" customFormat="1" ht="15" customHeight="1" x14ac:dyDescent="0.25">
      <c r="A8" s="82">
        <v>4</v>
      </c>
      <c r="B8" s="92"/>
      <c r="C8" s="81" t="s">
        <v>288</v>
      </c>
      <c r="D8" s="92"/>
      <c r="E8" s="84" t="s">
        <v>293</v>
      </c>
      <c r="F8" s="82" t="s">
        <v>47</v>
      </c>
      <c r="G8" s="85" t="s">
        <v>290</v>
      </c>
    </row>
    <row r="9" spans="1:7" s="65" customFormat="1" ht="15" customHeight="1" x14ac:dyDescent="0.25">
      <c r="A9" s="82">
        <v>5</v>
      </c>
      <c r="B9" s="92"/>
      <c r="C9" s="81" t="s">
        <v>288</v>
      </c>
      <c r="D9" s="92"/>
      <c r="E9" s="84" t="s">
        <v>294</v>
      </c>
      <c r="F9" s="82" t="s">
        <v>50</v>
      </c>
      <c r="G9" s="85" t="s">
        <v>290</v>
      </c>
    </row>
    <row r="10" spans="1:7" s="65" customFormat="1" ht="15" customHeight="1" x14ac:dyDescent="0.25">
      <c r="A10" s="82">
        <v>6</v>
      </c>
      <c r="B10" s="92"/>
      <c r="C10" s="81" t="s">
        <v>288</v>
      </c>
      <c r="D10" s="92"/>
      <c r="E10" s="84" t="s">
        <v>295</v>
      </c>
      <c r="F10" s="82" t="s">
        <v>50</v>
      </c>
      <c r="G10" s="85" t="s">
        <v>290</v>
      </c>
    </row>
    <row r="11" spans="1:7" s="65" customFormat="1" ht="15" customHeight="1" x14ac:dyDescent="0.25">
      <c r="A11" s="82">
        <v>7</v>
      </c>
      <c r="B11" s="92"/>
      <c r="C11" s="81" t="s">
        <v>288</v>
      </c>
      <c r="D11" s="92"/>
      <c r="E11" s="84" t="s">
        <v>296</v>
      </c>
      <c r="F11" s="82" t="s">
        <v>47</v>
      </c>
      <c r="G11" s="85" t="s">
        <v>290</v>
      </c>
    </row>
    <row r="12" spans="1:7" s="65" customFormat="1" ht="15" customHeight="1" x14ac:dyDescent="0.25">
      <c r="A12" s="82">
        <v>8</v>
      </c>
      <c r="B12" s="92"/>
      <c r="C12" s="81" t="s">
        <v>297</v>
      </c>
      <c r="D12" s="92"/>
      <c r="E12" s="84" t="s">
        <v>298</v>
      </c>
      <c r="F12" s="82" t="s">
        <v>47</v>
      </c>
      <c r="G12" s="85" t="s">
        <v>299</v>
      </c>
    </row>
    <row r="13" spans="1:7" s="65" customFormat="1" ht="15" customHeight="1" x14ac:dyDescent="0.25">
      <c r="A13" s="82">
        <v>9</v>
      </c>
      <c r="B13" s="92"/>
      <c r="C13" s="81" t="s">
        <v>297</v>
      </c>
      <c r="D13" s="92"/>
      <c r="E13" s="84" t="s">
        <v>300</v>
      </c>
      <c r="F13" s="82" t="s">
        <v>47</v>
      </c>
      <c r="G13" s="85" t="s">
        <v>299</v>
      </c>
    </row>
    <row r="14" spans="1:7" s="65" customFormat="1" ht="15" customHeight="1" x14ac:dyDescent="0.25">
      <c r="A14" s="82">
        <v>10</v>
      </c>
      <c r="B14" s="92"/>
      <c r="C14" s="81" t="s">
        <v>297</v>
      </c>
      <c r="D14" s="92"/>
      <c r="E14" s="84" t="s">
        <v>301</v>
      </c>
      <c r="F14" s="82" t="s">
        <v>50</v>
      </c>
      <c r="G14" s="85" t="s">
        <v>299</v>
      </c>
    </row>
    <row r="15" spans="1:7" s="65" customFormat="1" ht="15" customHeight="1" x14ac:dyDescent="0.25">
      <c r="A15" s="82">
        <v>11</v>
      </c>
      <c r="B15" s="92"/>
      <c r="C15" s="81" t="s">
        <v>297</v>
      </c>
      <c r="D15" s="92"/>
      <c r="E15" s="84" t="s">
        <v>302</v>
      </c>
      <c r="F15" s="82" t="s">
        <v>47</v>
      </c>
      <c r="G15" s="85" t="s">
        <v>299</v>
      </c>
    </row>
    <row r="16" spans="1:7" s="65" customFormat="1" ht="15" customHeight="1" x14ac:dyDescent="0.25">
      <c r="A16" s="82">
        <v>12</v>
      </c>
      <c r="B16" s="92"/>
      <c r="C16" s="81" t="s">
        <v>297</v>
      </c>
      <c r="D16" s="92"/>
      <c r="E16" s="84" t="s">
        <v>303</v>
      </c>
      <c r="F16" s="82" t="s">
        <v>47</v>
      </c>
      <c r="G16" s="85" t="s">
        <v>299</v>
      </c>
    </row>
    <row r="17" spans="1:7" s="66" customFormat="1" ht="15" customHeight="1" x14ac:dyDescent="0.25">
      <c r="A17" s="82">
        <v>13</v>
      </c>
      <c r="B17" s="92"/>
      <c r="C17" s="81" t="s">
        <v>297</v>
      </c>
      <c r="D17" s="92"/>
      <c r="E17" s="84" t="s">
        <v>304</v>
      </c>
      <c r="F17" s="82" t="s">
        <v>50</v>
      </c>
      <c r="G17" s="85" t="s">
        <v>299</v>
      </c>
    </row>
    <row r="18" spans="1:7" s="65" customFormat="1" ht="15" customHeight="1" x14ac:dyDescent="0.25">
      <c r="A18" s="82">
        <v>14</v>
      </c>
      <c r="B18" s="92"/>
      <c r="C18" s="81" t="s">
        <v>297</v>
      </c>
      <c r="D18" s="92"/>
      <c r="E18" s="84" t="s">
        <v>305</v>
      </c>
      <c r="F18" s="82" t="s">
        <v>47</v>
      </c>
      <c r="G18" s="85" t="s">
        <v>299</v>
      </c>
    </row>
    <row r="19" spans="1:7" s="65" customFormat="1" ht="15" customHeight="1" x14ac:dyDescent="0.25">
      <c r="A19" s="82">
        <v>15</v>
      </c>
      <c r="B19" s="82">
        <v>1</v>
      </c>
      <c r="C19" s="81" t="s">
        <v>111</v>
      </c>
      <c r="D19" s="89"/>
      <c r="E19" s="84" t="s">
        <v>196</v>
      </c>
      <c r="F19" s="90" t="s">
        <v>47</v>
      </c>
      <c r="G19" s="85" t="s">
        <v>112</v>
      </c>
    </row>
    <row r="20" spans="1:7" s="65" customFormat="1" ht="15" customHeight="1" x14ac:dyDescent="0.25">
      <c r="A20" s="82">
        <v>16</v>
      </c>
      <c r="B20" s="82">
        <v>1</v>
      </c>
      <c r="C20" s="81" t="s">
        <v>111</v>
      </c>
      <c r="D20" s="89"/>
      <c r="E20" s="84" t="s">
        <v>197</v>
      </c>
      <c r="F20" s="90" t="s">
        <v>47</v>
      </c>
      <c r="G20" s="85" t="s">
        <v>112</v>
      </c>
    </row>
    <row r="21" spans="1:7" s="65" customFormat="1" ht="15" customHeight="1" x14ac:dyDescent="0.25">
      <c r="A21" s="82">
        <v>17</v>
      </c>
      <c r="B21" s="82">
        <v>1</v>
      </c>
      <c r="C21" s="81" t="s">
        <v>111</v>
      </c>
      <c r="D21" s="89"/>
      <c r="E21" s="84" t="s">
        <v>198</v>
      </c>
      <c r="F21" s="90" t="s">
        <v>50</v>
      </c>
      <c r="G21" s="85" t="s">
        <v>112</v>
      </c>
    </row>
    <row r="22" spans="1:7" s="65" customFormat="1" ht="15" customHeight="1" x14ac:dyDescent="0.25">
      <c r="A22" s="82">
        <v>18</v>
      </c>
      <c r="B22" s="82">
        <v>1</v>
      </c>
      <c r="C22" s="81" t="s">
        <v>111</v>
      </c>
      <c r="D22" s="89"/>
      <c r="E22" s="84" t="s">
        <v>199</v>
      </c>
      <c r="F22" s="90" t="s">
        <v>47</v>
      </c>
      <c r="G22" s="85" t="s">
        <v>112</v>
      </c>
    </row>
    <row r="23" spans="1:7" s="65" customFormat="1" ht="15" customHeight="1" x14ac:dyDescent="0.25">
      <c r="A23" s="82">
        <v>19</v>
      </c>
      <c r="B23" s="82">
        <v>1</v>
      </c>
      <c r="C23" s="81" t="s">
        <v>111</v>
      </c>
      <c r="D23" s="89"/>
      <c r="E23" s="84" t="s">
        <v>114</v>
      </c>
      <c r="F23" s="90" t="s">
        <v>50</v>
      </c>
      <c r="G23" s="85" t="s">
        <v>112</v>
      </c>
    </row>
    <row r="24" spans="1:7" s="67" customFormat="1" ht="15" customHeight="1" x14ac:dyDescent="0.25">
      <c r="A24" s="82">
        <v>20</v>
      </c>
      <c r="B24" s="82">
        <v>1</v>
      </c>
      <c r="C24" s="81" t="s">
        <v>111</v>
      </c>
      <c r="D24" s="89"/>
      <c r="E24" s="84" t="s">
        <v>200</v>
      </c>
      <c r="F24" s="90" t="s">
        <v>50</v>
      </c>
      <c r="G24" s="85" t="s">
        <v>112</v>
      </c>
    </row>
    <row r="25" spans="1:7" s="68" customFormat="1" ht="15" customHeight="1" x14ac:dyDescent="0.25">
      <c r="A25" s="82">
        <v>21</v>
      </c>
      <c r="B25" s="82">
        <v>1</v>
      </c>
      <c r="C25" s="81" t="s">
        <v>111</v>
      </c>
      <c r="D25" s="89"/>
      <c r="E25" s="84" t="s">
        <v>201</v>
      </c>
      <c r="F25" s="90" t="s">
        <v>47</v>
      </c>
      <c r="G25" s="85" t="s">
        <v>115</v>
      </c>
    </row>
    <row r="26" spans="1:7" s="68" customFormat="1" ht="15" customHeight="1" x14ac:dyDescent="0.25">
      <c r="A26" s="82">
        <v>22</v>
      </c>
      <c r="B26" s="82">
        <v>1</v>
      </c>
      <c r="C26" s="81" t="s">
        <v>111</v>
      </c>
      <c r="D26" s="89"/>
      <c r="E26" s="84" t="s">
        <v>202</v>
      </c>
      <c r="F26" s="90" t="s">
        <v>50</v>
      </c>
      <c r="G26" s="85" t="s">
        <v>112</v>
      </c>
    </row>
    <row r="27" spans="1:7" s="68" customFormat="1" ht="15" customHeight="1" x14ac:dyDescent="0.25">
      <c r="A27" s="82">
        <v>23</v>
      </c>
      <c r="B27" s="82">
        <v>1</v>
      </c>
      <c r="C27" s="81" t="s">
        <v>111</v>
      </c>
      <c r="D27" s="89"/>
      <c r="E27" s="84" t="s">
        <v>203</v>
      </c>
      <c r="F27" s="90" t="s">
        <v>47</v>
      </c>
      <c r="G27" s="85" t="s">
        <v>112</v>
      </c>
    </row>
    <row r="28" spans="1:7" s="65" customFormat="1" ht="15" customHeight="1" x14ac:dyDescent="0.25">
      <c r="A28" s="82">
        <v>24</v>
      </c>
      <c r="B28" s="82">
        <v>1</v>
      </c>
      <c r="C28" s="81" t="s">
        <v>111</v>
      </c>
      <c r="D28" s="89"/>
      <c r="E28" s="84" t="s">
        <v>204</v>
      </c>
      <c r="F28" s="90" t="s">
        <v>50</v>
      </c>
      <c r="G28" s="85" t="s">
        <v>112</v>
      </c>
    </row>
    <row r="29" spans="1:7" s="65" customFormat="1" ht="15" customHeight="1" x14ac:dyDescent="0.25">
      <c r="A29" s="82">
        <v>25</v>
      </c>
      <c r="B29" s="92"/>
      <c r="C29" s="81" t="s">
        <v>111</v>
      </c>
      <c r="D29" s="92"/>
      <c r="E29" s="84" t="s">
        <v>306</v>
      </c>
      <c r="F29" s="82" t="s">
        <v>47</v>
      </c>
      <c r="G29" s="85" t="s">
        <v>112</v>
      </c>
    </row>
    <row r="30" spans="1:7" s="65" customFormat="1" ht="15" customHeight="1" x14ac:dyDescent="0.25">
      <c r="A30" s="82">
        <v>26</v>
      </c>
      <c r="B30" s="92"/>
      <c r="C30" s="81" t="s">
        <v>111</v>
      </c>
      <c r="D30" s="92"/>
      <c r="E30" s="84" t="s">
        <v>409</v>
      </c>
      <c r="F30" s="82" t="s">
        <v>50</v>
      </c>
      <c r="G30" s="85" t="s">
        <v>112</v>
      </c>
    </row>
    <row r="31" spans="1:7" s="63" customFormat="1" ht="15" customHeight="1" x14ac:dyDescent="0.25">
      <c r="A31" s="82">
        <v>27</v>
      </c>
      <c r="B31" s="92"/>
      <c r="C31" s="81" t="s">
        <v>111</v>
      </c>
      <c r="D31" s="92"/>
      <c r="E31" s="84" t="s">
        <v>410</v>
      </c>
      <c r="F31" s="82" t="s">
        <v>50</v>
      </c>
      <c r="G31" s="85" t="s">
        <v>112</v>
      </c>
    </row>
    <row r="32" spans="1:7" s="63" customFormat="1" ht="15" customHeight="1" x14ac:dyDescent="0.25">
      <c r="A32" s="82">
        <v>28</v>
      </c>
      <c r="B32" s="92"/>
      <c r="C32" s="81" t="s">
        <v>308</v>
      </c>
      <c r="D32" s="92"/>
      <c r="E32" s="84" t="s">
        <v>309</v>
      </c>
      <c r="F32" s="82" t="s">
        <v>50</v>
      </c>
      <c r="G32" s="85" t="s">
        <v>187</v>
      </c>
    </row>
    <row r="33" spans="1:7" s="63" customFormat="1" ht="15" customHeight="1" x14ac:dyDescent="0.25">
      <c r="A33" s="82">
        <v>29</v>
      </c>
      <c r="B33" s="82">
        <v>7</v>
      </c>
      <c r="C33" s="81" t="s">
        <v>146</v>
      </c>
      <c r="D33" s="89"/>
      <c r="E33" s="84" t="s">
        <v>242</v>
      </c>
      <c r="F33" s="82" t="s">
        <v>47</v>
      </c>
      <c r="G33" s="85" t="s">
        <v>188</v>
      </c>
    </row>
    <row r="34" spans="1:7" s="63" customFormat="1" ht="15" customHeight="1" x14ac:dyDescent="0.25">
      <c r="A34" s="82">
        <v>30</v>
      </c>
      <c r="B34" s="82">
        <v>7</v>
      </c>
      <c r="C34" s="81" t="s">
        <v>146</v>
      </c>
      <c r="D34" s="89"/>
      <c r="E34" s="84" t="s">
        <v>243</v>
      </c>
      <c r="F34" s="82" t="s">
        <v>47</v>
      </c>
      <c r="G34" s="85" t="s">
        <v>190</v>
      </c>
    </row>
    <row r="35" spans="1:7" s="64" customFormat="1" ht="15" customHeight="1" x14ac:dyDescent="0.25">
      <c r="A35" s="82">
        <v>31</v>
      </c>
      <c r="B35" s="82">
        <v>7</v>
      </c>
      <c r="C35" s="81" t="s">
        <v>146</v>
      </c>
      <c r="D35" s="89"/>
      <c r="E35" s="84" t="s">
        <v>244</v>
      </c>
      <c r="F35" s="82" t="s">
        <v>47</v>
      </c>
      <c r="G35" s="85" t="s">
        <v>190</v>
      </c>
    </row>
    <row r="36" spans="1:7" s="64" customFormat="1" ht="15" customHeight="1" x14ac:dyDescent="0.25">
      <c r="A36" s="82">
        <v>32</v>
      </c>
      <c r="B36" s="82">
        <v>7</v>
      </c>
      <c r="C36" s="81" t="s">
        <v>146</v>
      </c>
      <c r="D36" s="89"/>
      <c r="E36" s="84" t="s">
        <v>245</v>
      </c>
      <c r="F36" s="82" t="s">
        <v>50</v>
      </c>
      <c r="G36" s="85" t="s">
        <v>191</v>
      </c>
    </row>
    <row r="37" spans="1:7" s="64" customFormat="1" ht="15" customHeight="1" x14ac:dyDescent="0.25">
      <c r="A37" s="82">
        <v>33</v>
      </c>
      <c r="B37" s="82">
        <v>7</v>
      </c>
      <c r="C37" s="81" t="s">
        <v>146</v>
      </c>
      <c r="D37" s="89"/>
      <c r="E37" s="84" t="s">
        <v>246</v>
      </c>
      <c r="F37" s="82" t="s">
        <v>50</v>
      </c>
      <c r="G37" s="85" t="s">
        <v>191</v>
      </c>
    </row>
    <row r="38" spans="1:7" s="64" customFormat="1" ht="15" customHeight="1" x14ac:dyDescent="0.25">
      <c r="A38" s="82">
        <v>34</v>
      </c>
      <c r="B38" s="92"/>
      <c r="C38" s="81" t="s">
        <v>146</v>
      </c>
      <c r="D38" s="92"/>
      <c r="E38" s="84" t="s">
        <v>310</v>
      </c>
      <c r="F38" s="82" t="s">
        <v>50</v>
      </c>
      <c r="G38" s="85" t="s">
        <v>189</v>
      </c>
    </row>
    <row r="39" spans="1:7" s="64" customFormat="1" ht="15" customHeight="1" x14ac:dyDescent="0.25">
      <c r="A39" s="82">
        <v>35</v>
      </c>
      <c r="B39" s="92"/>
      <c r="C39" s="81" t="s">
        <v>146</v>
      </c>
      <c r="D39" s="92"/>
      <c r="E39" s="84" t="s">
        <v>311</v>
      </c>
      <c r="F39" s="82" t="s">
        <v>50</v>
      </c>
      <c r="G39" s="85" t="s">
        <v>189</v>
      </c>
    </row>
    <row r="40" spans="1:7" s="64" customFormat="1" ht="15" customHeight="1" x14ac:dyDescent="0.25">
      <c r="A40" s="82">
        <v>36</v>
      </c>
      <c r="B40" s="92"/>
      <c r="C40" s="81" t="s">
        <v>146</v>
      </c>
      <c r="D40" s="92"/>
      <c r="E40" s="84" t="s">
        <v>312</v>
      </c>
      <c r="F40" s="82" t="s">
        <v>50</v>
      </c>
      <c r="G40" s="85" t="s">
        <v>189</v>
      </c>
    </row>
    <row r="41" spans="1:7" s="64" customFormat="1" ht="15" customHeight="1" x14ac:dyDescent="0.25">
      <c r="A41" s="82">
        <v>37</v>
      </c>
      <c r="B41" s="92"/>
      <c r="C41" s="81" t="s">
        <v>146</v>
      </c>
      <c r="D41" s="92"/>
      <c r="E41" s="84" t="s">
        <v>313</v>
      </c>
      <c r="F41" s="82" t="s">
        <v>47</v>
      </c>
      <c r="G41" s="85" t="s">
        <v>189</v>
      </c>
    </row>
    <row r="42" spans="1:7" s="64" customFormat="1" ht="15" customHeight="1" x14ac:dyDescent="0.25">
      <c r="A42" s="82">
        <v>38</v>
      </c>
      <c r="B42" s="92"/>
      <c r="C42" s="81" t="s">
        <v>146</v>
      </c>
      <c r="D42" s="95"/>
      <c r="E42" s="84" t="s">
        <v>314</v>
      </c>
      <c r="F42" s="82" t="s">
        <v>47</v>
      </c>
      <c r="G42" s="85" t="s">
        <v>189</v>
      </c>
    </row>
    <row r="43" spans="1:7" s="64" customFormat="1" ht="15" customHeight="1" x14ac:dyDescent="0.25">
      <c r="A43" s="82">
        <v>39</v>
      </c>
      <c r="B43" s="92"/>
      <c r="C43" s="81" t="s">
        <v>146</v>
      </c>
      <c r="D43" s="92"/>
      <c r="E43" s="84" t="s">
        <v>315</v>
      </c>
      <c r="F43" s="82" t="s">
        <v>50</v>
      </c>
      <c r="G43" s="85" t="s">
        <v>316</v>
      </c>
    </row>
    <row r="44" spans="1:7" s="64" customFormat="1" ht="15" customHeight="1" x14ac:dyDescent="0.25">
      <c r="A44" s="82">
        <v>40</v>
      </c>
      <c r="B44" s="92"/>
      <c r="C44" s="81" t="s">
        <v>146</v>
      </c>
      <c r="D44" s="92"/>
      <c r="E44" s="84" t="s">
        <v>317</v>
      </c>
      <c r="F44" s="82" t="s">
        <v>47</v>
      </c>
      <c r="G44" s="85" t="s">
        <v>318</v>
      </c>
    </row>
    <row r="45" spans="1:7" s="64" customFormat="1" ht="15" customHeight="1" x14ac:dyDescent="0.25">
      <c r="A45" s="82">
        <v>41</v>
      </c>
      <c r="B45" s="92"/>
      <c r="C45" s="81" t="s">
        <v>146</v>
      </c>
      <c r="D45" s="92"/>
      <c r="E45" s="84" t="s">
        <v>319</v>
      </c>
      <c r="F45" s="82" t="s">
        <v>50</v>
      </c>
      <c r="G45" s="85" t="s">
        <v>318</v>
      </c>
    </row>
    <row r="46" spans="1:7" s="64" customFormat="1" ht="15" customHeight="1" x14ac:dyDescent="0.25">
      <c r="A46" s="82">
        <v>42</v>
      </c>
      <c r="B46" s="92"/>
      <c r="C46" s="81" t="s">
        <v>146</v>
      </c>
      <c r="D46" s="92"/>
      <c r="E46" s="84" t="s">
        <v>320</v>
      </c>
      <c r="F46" s="82" t="s">
        <v>47</v>
      </c>
      <c r="G46" s="85" t="s">
        <v>321</v>
      </c>
    </row>
    <row r="47" spans="1:7" s="64" customFormat="1" ht="15" customHeight="1" x14ac:dyDescent="0.25">
      <c r="A47" s="82">
        <v>43</v>
      </c>
      <c r="B47" s="92"/>
      <c r="C47" s="81" t="s">
        <v>146</v>
      </c>
      <c r="D47" s="92"/>
      <c r="E47" s="84" t="s">
        <v>322</v>
      </c>
      <c r="F47" s="82" t="s">
        <v>50</v>
      </c>
      <c r="G47" s="85" t="s">
        <v>316</v>
      </c>
    </row>
    <row r="48" spans="1:7" s="64" customFormat="1" ht="15" customHeight="1" x14ac:dyDescent="0.25">
      <c r="A48" s="82">
        <v>44</v>
      </c>
      <c r="B48" s="92"/>
      <c r="C48" s="81" t="s">
        <v>146</v>
      </c>
      <c r="D48" s="92"/>
      <c r="E48" s="84" t="s">
        <v>323</v>
      </c>
      <c r="F48" s="82" t="s">
        <v>50</v>
      </c>
      <c r="G48" s="85" t="s">
        <v>318</v>
      </c>
    </row>
    <row r="49" spans="1:7" s="64" customFormat="1" ht="15" customHeight="1" x14ac:dyDescent="0.25">
      <c r="A49" s="82">
        <v>45</v>
      </c>
      <c r="B49" s="92"/>
      <c r="C49" s="81" t="s">
        <v>146</v>
      </c>
      <c r="D49" s="92"/>
      <c r="E49" s="84" t="s">
        <v>324</v>
      </c>
      <c r="F49" s="82" t="s">
        <v>47</v>
      </c>
      <c r="G49" s="85" t="s">
        <v>318</v>
      </c>
    </row>
    <row r="50" spans="1:7" s="64" customFormat="1" ht="15" customHeight="1" x14ac:dyDescent="0.25">
      <c r="A50" s="82">
        <v>46</v>
      </c>
      <c r="B50" s="92"/>
      <c r="C50" s="81" t="s">
        <v>146</v>
      </c>
      <c r="D50" s="92"/>
      <c r="E50" s="84" t="s">
        <v>325</v>
      </c>
      <c r="F50" s="82" t="s">
        <v>47</v>
      </c>
      <c r="G50" s="85" t="s">
        <v>318</v>
      </c>
    </row>
    <row r="51" spans="1:7" s="64" customFormat="1" ht="15" customHeight="1" x14ac:dyDescent="0.25">
      <c r="A51" s="82">
        <v>47</v>
      </c>
      <c r="B51" s="92"/>
      <c r="C51" s="81" t="s">
        <v>146</v>
      </c>
      <c r="D51" s="92"/>
      <c r="E51" s="84" t="s">
        <v>326</v>
      </c>
      <c r="F51" s="82" t="s">
        <v>47</v>
      </c>
      <c r="G51" s="85" t="s">
        <v>318</v>
      </c>
    </row>
    <row r="52" spans="1:7" s="64" customFormat="1" ht="15" customHeight="1" x14ac:dyDescent="0.25">
      <c r="A52" s="82">
        <v>48</v>
      </c>
      <c r="B52" s="92"/>
      <c r="C52" s="81" t="s">
        <v>146</v>
      </c>
      <c r="D52" s="92"/>
      <c r="E52" s="84" t="s">
        <v>327</v>
      </c>
      <c r="F52" s="82" t="s">
        <v>50</v>
      </c>
      <c r="G52" s="85" t="s">
        <v>318</v>
      </c>
    </row>
    <row r="53" spans="1:7" s="64" customFormat="1" ht="15" customHeight="1" x14ac:dyDescent="0.25">
      <c r="A53" s="82">
        <v>49</v>
      </c>
      <c r="B53" s="92"/>
      <c r="C53" s="81" t="s">
        <v>146</v>
      </c>
      <c r="D53" s="92"/>
      <c r="E53" s="84" t="s">
        <v>328</v>
      </c>
      <c r="F53" s="82" t="s">
        <v>50</v>
      </c>
      <c r="G53" s="85" t="s">
        <v>318</v>
      </c>
    </row>
    <row r="54" spans="1:7" s="64" customFormat="1" ht="15" customHeight="1" x14ac:dyDescent="0.25">
      <c r="A54" s="82">
        <v>50</v>
      </c>
      <c r="B54" s="92"/>
      <c r="C54" s="81" t="s">
        <v>146</v>
      </c>
      <c r="D54" s="92"/>
      <c r="E54" s="84" t="s">
        <v>329</v>
      </c>
      <c r="F54" s="82" t="s">
        <v>50</v>
      </c>
      <c r="G54" s="85" t="s">
        <v>189</v>
      </c>
    </row>
    <row r="55" spans="1:7" s="64" customFormat="1" ht="15" customHeight="1" x14ac:dyDescent="0.25">
      <c r="A55" s="82">
        <v>51</v>
      </c>
      <c r="B55" s="92"/>
      <c r="C55" s="81" t="s">
        <v>146</v>
      </c>
      <c r="D55" s="92"/>
      <c r="E55" s="84" t="s">
        <v>330</v>
      </c>
      <c r="F55" s="82" t="s">
        <v>50</v>
      </c>
      <c r="G55" s="85" t="s">
        <v>189</v>
      </c>
    </row>
    <row r="56" spans="1:7" s="64" customFormat="1" ht="15" customHeight="1" x14ac:dyDescent="0.25">
      <c r="A56" s="82">
        <v>52</v>
      </c>
      <c r="B56" s="92"/>
      <c r="C56" s="81" t="s">
        <v>146</v>
      </c>
      <c r="D56" s="92"/>
      <c r="E56" s="84" t="s">
        <v>331</v>
      </c>
      <c r="F56" s="82" t="s">
        <v>47</v>
      </c>
      <c r="G56" s="85" t="s">
        <v>332</v>
      </c>
    </row>
    <row r="57" spans="1:7" s="64" customFormat="1" ht="15" customHeight="1" x14ac:dyDescent="0.25">
      <c r="A57" s="82">
        <v>53</v>
      </c>
      <c r="B57" s="92"/>
      <c r="C57" s="81" t="s">
        <v>146</v>
      </c>
      <c r="D57" s="92"/>
      <c r="E57" s="84" t="s">
        <v>333</v>
      </c>
      <c r="F57" s="82" t="s">
        <v>47</v>
      </c>
      <c r="G57" s="85" t="s">
        <v>332</v>
      </c>
    </row>
    <row r="58" spans="1:7" s="64" customFormat="1" ht="15" customHeight="1" x14ac:dyDescent="0.25">
      <c r="A58" s="82">
        <v>54</v>
      </c>
      <c r="B58" s="92"/>
      <c r="C58" s="81" t="s">
        <v>146</v>
      </c>
      <c r="D58" s="92"/>
      <c r="E58" s="84" t="s">
        <v>334</v>
      </c>
      <c r="F58" s="82" t="s">
        <v>47</v>
      </c>
      <c r="G58" s="85" t="s">
        <v>332</v>
      </c>
    </row>
    <row r="59" spans="1:7" s="64" customFormat="1" ht="15" customHeight="1" x14ac:dyDescent="0.25">
      <c r="A59" s="82">
        <v>55</v>
      </c>
      <c r="B59" s="92"/>
      <c r="C59" s="81" t="s">
        <v>146</v>
      </c>
      <c r="D59" s="92"/>
      <c r="E59" s="84" t="s">
        <v>335</v>
      </c>
      <c r="F59" s="82" t="s">
        <v>50</v>
      </c>
      <c r="G59" s="85" t="s">
        <v>332</v>
      </c>
    </row>
    <row r="60" spans="1:7" s="64" customFormat="1" ht="15" customHeight="1" x14ac:dyDescent="0.25">
      <c r="A60" s="82">
        <v>56</v>
      </c>
      <c r="B60" s="92"/>
      <c r="C60" s="81" t="s">
        <v>146</v>
      </c>
      <c r="D60" s="92"/>
      <c r="E60" s="84" t="s">
        <v>336</v>
      </c>
      <c r="F60" s="82" t="s">
        <v>50</v>
      </c>
      <c r="G60" s="85" t="s">
        <v>332</v>
      </c>
    </row>
    <row r="61" spans="1:7" s="64" customFormat="1" ht="15" customHeight="1" x14ac:dyDescent="0.25">
      <c r="A61" s="82">
        <v>57</v>
      </c>
      <c r="B61" s="92"/>
      <c r="C61" s="81" t="s">
        <v>146</v>
      </c>
      <c r="D61" s="92"/>
      <c r="E61" s="84" t="s">
        <v>337</v>
      </c>
      <c r="F61" s="82" t="s">
        <v>47</v>
      </c>
      <c r="G61" s="85" t="s">
        <v>332</v>
      </c>
    </row>
    <row r="62" spans="1:7" s="64" customFormat="1" ht="15" customHeight="1" x14ac:dyDescent="0.25">
      <c r="A62" s="82">
        <v>58</v>
      </c>
      <c r="B62" s="92"/>
      <c r="C62" s="81" t="s">
        <v>146</v>
      </c>
      <c r="D62" s="92"/>
      <c r="E62" s="84" t="s">
        <v>338</v>
      </c>
      <c r="F62" s="82" t="s">
        <v>50</v>
      </c>
      <c r="G62" s="85" t="s">
        <v>332</v>
      </c>
    </row>
    <row r="63" spans="1:7" s="64" customFormat="1" ht="15" customHeight="1" x14ac:dyDescent="0.25">
      <c r="A63" s="82">
        <v>59</v>
      </c>
      <c r="B63" s="92"/>
      <c r="C63" s="81" t="s">
        <v>146</v>
      </c>
      <c r="D63" s="92"/>
      <c r="E63" s="84" t="s">
        <v>389</v>
      </c>
      <c r="F63" s="82" t="s">
        <v>47</v>
      </c>
      <c r="G63" s="85" t="s">
        <v>316</v>
      </c>
    </row>
    <row r="64" spans="1:7" s="64" customFormat="1" ht="15" customHeight="1" x14ac:dyDescent="0.25">
      <c r="A64" s="82">
        <v>60</v>
      </c>
      <c r="B64" s="92"/>
      <c r="C64" s="81" t="s">
        <v>146</v>
      </c>
      <c r="D64" s="92"/>
      <c r="E64" s="84" t="s">
        <v>390</v>
      </c>
      <c r="F64" s="82" t="s">
        <v>47</v>
      </c>
      <c r="G64" s="85" t="s">
        <v>316</v>
      </c>
    </row>
    <row r="65" spans="1:7" s="64" customFormat="1" ht="15" customHeight="1" x14ac:dyDescent="0.25">
      <c r="A65" s="82">
        <v>61</v>
      </c>
      <c r="B65" s="92"/>
      <c r="C65" s="81" t="s">
        <v>146</v>
      </c>
      <c r="D65" s="92"/>
      <c r="E65" s="84" t="s">
        <v>391</v>
      </c>
      <c r="F65" s="82" t="s">
        <v>50</v>
      </c>
      <c r="G65" s="85" t="s">
        <v>321</v>
      </c>
    </row>
    <row r="66" spans="1:7" s="64" customFormat="1" ht="15" customHeight="1" x14ac:dyDescent="0.25">
      <c r="A66" s="82">
        <v>62</v>
      </c>
      <c r="B66" s="92"/>
      <c r="C66" s="81" t="s">
        <v>146</v>
      </c>
      <c r="D66" s="92"/>
      <c r="E66" s="84" t="s">
        <v>392</v>
      </c>
      <c r="F66" s="82" t="s">
        <v>50</v>
      </c>
      <c r="G66" s="85" t="s">
        <v>318</v>
      </c>
    </row>
    <row r="67" spans="1:7" s="64" customFormat="1" ht="15" customHeight="1" x14ac:dyDescent="0.25">
      <c r="A67" s="82">
        <v>63</v>
      </c>
      <c r="B67" s="92"/>
      <c r="C67" s="81" t="s">
        <v>146</v>
      </c>
      <c r="D67" s="92"/>
      <c r="E67" s="84" t="s">
        <v>393</v>
      </c>
      <c r="F67" s="82" t="s">
        <v>47</v>
      </c>
      <c r="G67" s="85" t="s">
        <v>189</v>
      </c>
    </row>
    <row r="68" spans="1:7" s="64" customFormat="1" ht="15" customHeight="1" x14ac:dyDescent="0.25">
      <c r="A68" s="82">
        <v>64</v>
      </c>
      <c r="B68" s="82">
        <v>8</v>
      </c>
      <c r="C68" s="81" t="s">
        <v>147</v>
      </c>
      <c r="D68" s="83"/>
      <c r="E68" s="84" t="s">
        <v>339</v>
      </c>
      <c r="F68" s="82" t="s">
        <v>50</v>
      </c>
      <c r="G68" s="85" t="s">
        <v>148</v>
      </c>
    </row>
    <row r="69" spans="1:7" s="64" customFormat="1" ht="15" customHeight="1" x14ac:dyDescent="0.25">
      <c r="A69" s="82">
        <v>65</v>
      </c>
      <c r="B69" s="82">
        <v>8</v>
      </c>
      <c r="C69" s="81" t="s">
        <v>147</v>
      </c>
      <c r="D69" s="83"/>
      <c r="E69" s="84" t="s">
        <v>247</v>
      </c>
      <c r="F69" s="82" t="s">
        <v>50</v>
      </c>
      <c r="G69" s="85" t="s">
        <v>148</v>
      </c>
    </row>
    <row r="70" spans="1:7" s="64" customFormat="1" ht="15" customHeight="1" x14ac:dyDescent="0.25">
      <c r="A70" s="82">
        <v>66</v>
      </c>
      <c r="B70" s="82">
        <v>8</v>
      </c>
      <c r="C70" s="81" t="s">
        <v>147</v>
      </c>
      <c r="D70" s="83"/>
      <c r="E70" s="84" t="s">
        <v>248</v>
      </c>
      <c r="F70" s="82" t="s">
        <v>47</v>
      </c>
      <c r="G70" s="85" t="s">
        <v>148</v>
      </c>
    </row>
    <row r="71" spans="1:7" s="64" customFormat="1" ht="15" customHeight="1" x14ac:dyDescent="0.25">
      <c r="A71" s="82">
        <v>67</v>
      </c>
      <c r="B71" s="82">
        <v>8</v>
      </c>
      <c r="C71" s="81" t="s">
        <v>147</v>
      </c>
      <c r="D71" s="83"/>
      <c r="E71" s="84" t="s">
        <v>249</v>
      </c>
      <c r="F71" s="82" t="s">
        <v>50</v>
      </c>
      <c r="G71" s="85" t="s">
        <v>148</v>
      </c>
    </row>
    <row r="72" spans="1:7" s="64" customFormat="1" ht="15" customHeight="1" x14ac:dyDescent="0.25">
      <c r="A72" s="82">
        <v>68</v>
      </c>
      <c r="B72" s="82">
        <v>8</v>
      </c>
      <c r="C72" s="81" t="s">
        <v>147</v>
      </c>
      <c r="D72" s="83"/>
      <c r="E72" s="84" t="s">
        <v>250</v>
      </c>
      <c r="F72" s="82" t="s">
        <v>50</v>
      </c>
      <c r="G72" s="85" t="s">
        <v>148</v>
      </c>
    </row>
    <row r="73" spans="1:7" s="64" customFormat="1" ht="15" customHeight="1" x14ac:dyDescent="0.25">
      <c r="A73" s="82">
        <v>69</v>
      </c>
      <c r="B73" s="82">
        <v>8</v>
      </c>
      <c r="C73" s="81" t="s">
        <v>147</v>
      </c>
      <c r="D73" s="83"/>
      <c r="E73" s="84" t="s">
        <v>251</v>
      </c>
      <c r="F73" s="82" t="s">
        <v>50</v>
      </c>
      <c r="G73" s="85" t="s">
        <v>148</v>
      </c>
    </row>
    <row r="74" spans="1:7" s="64" customFormat="1" ht="15" customHeight="1" x14ac:dyDescent="0.25">
      <c r="A74" s="82">
        <v>70</v>
      </c>
      <c r="B74" s="82">
        <v>8</v>
      </c>
      <c r="C74" s="81" t="s">
        <v>147</v>
      </c>
      <c r="D74" s="83"/>
      <c r="E74" s="84" t="s">
        <v>252</v>
      </c>
      <c r="F74" s="82" t="s">
        <v>50</v>
      </c>
      <c r="G74" s="85" t="s">
        <v>148</v>
      </c>
    </row>
    <row r="75" spans="1:7" s="64" customFormat="1" ht="15" customHeight="1" x14ac:dyDescent="0.25">
      <c r="A75" s="82">
        <v>71</v>
      </c>
      <c r="B75" s="82">
        <v>8</v>
      </c>
      <c r="C75" s="81" t="s">
        <v>147</v>
      </c>
      <c r="D75" s="83"/>
      <c r="E75" s="84" t="s">
        <v>253</v>
      </c>
      <c r="F75" s="82" t="s">
        <v>47</v>
      </c>
      <c r="G75" s="85" t="s">
        <v>148</v>
      </c>
    </row>
    <row r="76" spans="1:7" s="64" customFormat="1" ht="15" customHeight="1" x14ac:dyDescent="0.25">
      <c r="A76" s="82">
        <v>72</v>
      </c>
      <c r="B76" s="82">
        <v>8</v>
      </c>
      <c r="C76" s="81" t="s">
        <v>147</v>
      </c>
      <c r="D76" s="83"/>
      <c r="E76" s="84" t="s">
        <v>254</v>
      </c>
      <c r="F76" s="82" t="s">
        <v>47</v>
      </c>
      <c r="G76" s="85" t="s">
        <v>148</v>
      </c>
    </row>
    <row r="77" spans="1:7" s="64" customFormat="1" ht="15" customHeight="1" x14ac:dyDescent="0.25">
      <c r="A77" s="82">
        <v>73</v>
      </c>
      <c r="B77" s="82">
        <v>8</v>
      </c>
      <c r="C77" s="81" t="s">
        <v>147</v>
      </c>
      <c r="D77" s="83"/>
      <c r="E77" s="84" t="s">
        <v>255</v>
      </c>
      <c r="F77" s="82" t="s">
        <v>47</v>
      </c>
      <c r="G77" s="85" t="s">
        <v>148</v>
      </c>
    </row>
    <row r="78" spans="1:7" s="64" customFormat="1" ht="15" customHeight="1" x14ac:dyDescent="0.25">
      <c r="A78" s="82">
        <v>74</v>
      </c>
      <c r="B78" s="82">
        <v>8</v>
      </c>
      <c r="C78" s="81" t="s">
        <v>147</v>
      </c>
      <c r="D78" s="83"/>
      <c r="E78" s="84" t="s">
        <v>256</v>
      </c>
      <c r="F78" s="82" t="s">
        <v>50</v>
      </c>
      <c r="G78" s="85" t="s">
        <v>148</v>
      </c>
    </row>
    <row r="79" spans="1:7" s="64" customFormat="1" ht="15" customHeight="1" x14ac:dyDescent="0.25">
      <c r="A79" s="82">
        <v>75</v>
      </c>
      <c r="B79" s="82">
        <v>8</v>
      </c>
      <c r="C79" s="81" t="s">
        <v>147</v>
      </c>
      <c r="D79" s="83"/>
      <c r="E79" s="84" t="s">
        <v>257</v>
      </c>
      <c r="F79" s="82" t="s">
        <v>50</v>
      </c>
      <c r="G79" s="85" t="s">
        <v>148</v>
      </c>
    </row>
    <row r="80" spans="1:7" s="64" customFormat="1" ht="15" customHeight="1" x14ac:dyDescent="0.25">
      <c r="A80" s="82">
        <v>76</v>
      </c>
      <c r="B80" s="82">
        <v>8</v>
      </c>
      <c r="C80" s="81" t="s">
        <v>147</v>
      </c>
      <c r="D80" s="83"/>
      <c r="E80" s="84" t="s">
        <v>258</v>
      </c>
      <c r="F80" s="82" t="s">
        <v>50</v>
      </c>
      <c r="G80" s="85" t="s">
        <v>148</v>
      </c>
    </row>
    <row r="81" spans="1:7" s="64" customFormat="1" ht="15" customHeight="1" x14ac:dyDescent="0.25">
      <c r="A81" s="82">
        <v>77</v>
      </c>
      <c r="B81" s="82">
        <v>8</v>
      </c>
      <c r="C81" s="81" t="s">
        <v>147</v>
      </c>
      <c r="D81" s="83"/>
      <c r="E81" s="84" t="s">
        <v>259</v>
      </c>
      <c r="F81" s="82" t="s">
        <v>50</v>
      </c>
      <c r="G81" s="85" t="s">
        <v>148</v>
      </c>
    </row>
    <row r="82" spans="1:7" s="64" customFormat="1" ht="15" customHeight="1" x14ac:dyDescent="0.25">
      <c r="A82" s="82">
        <v>78</v>
      </c>
      <c r="B82" s="82">
        <v>8</v>
      </c>
      <c r="C82" s="81" t="s">
        <v>147</v>
      </c>
      <c r="D82" s="83"/>
      <c r="E82" s="84" t="s">
        <v>260</v>
      </c>
      <c r="F82" s="82" t="s">
        <v>50</v>
      </c>
      <c r="G82" s="85" t="s">
        <v>148</v>
      </c>
    </row>
    <row r="83" spans="1:7" s="64" customFormat="1" ht="15" customHeight="1" x14ac:dyDescent="0.25">
      <c r="A83" s="82">
        <v>79</v>
      </c>
      <c r="B83" s="82">
        <v>8</v>
      </c>
      <c r="C83" s="81" t="s">
        <v>147</v>
      </c>
      <c r="D83" s="83"/>
      <c r="E83" s="84" t="s">
        <v>261</v>
      </c>
      <c r="F83" s="82" t="s">
        <v>50</v>
      </c>
      <c r="G83" s="85" t="s">
        <v>148</v>
      </c>
    </row>
    <row r="84" spans="1:7" s="64" customFormat="1" ht="15" customHeight="1" x14ac:dyDescent="0.25">
      <c r="A84" s="82">
        <v>80</v>
      </c>
      <c r="B84" s="82">
        <v>8</v>
      </c>
      <c r="C84" s="81" t="s">
        <v>147</v>
      </c>
      <c r="D84" s="83"/>
      <c r="E84" s="84" t="s">
        <v>262</v>
      </c>
      <c r="F84" s="82" t="s">
        <v>47</v>
      </c>
      <c r="G84" s="85" t="s">
        <v>148</v>
      </c>
    </row>
    <row r="85" spans="1:7" s="64" customFormat="1" ht="15" customHeight="1" x14ac:dyDescent="0.25">
      <c r="A85" s="82">
        <v>81</v>
      </c>
      <c r="B85" s="82">
        <v>8</v>
      </c>
      <c r="C85" s="81" t="s">
        <v>147</v>
      </c>
      <c r="D85" s="83"/>
      <c r="E85" s="84" t="s">
        <v>263</v>
      </c>
      <c r="F85" s="82" t="s">
        <v>47</v>
      </c>
      <c r="G85" s="85" t="s">
        <v>148</v>
      </c>
    </row>
    <row r="86" spans="1:7" s="64" customFormat="1" ht="15" customHeight="1" x14ac:dyDescent="0.25">
      <c r="A86" s="82">
        <v>82</v>
      </c>
      <c r="B86" s="91">
        <v>8</v>
      </c>
      <c r="C86" s="81" t="s">
        <v>147</v>
      </c>
      <c r="D86" s="100"/>
      <c r="E86" s="84" t="s">
        <v>264</v>
      </c>
      <c r="F86" s="82" t="s">
        <v>47</v>
      </c>
      <c r="G86" s="85" t="s">
        <v>148</v>
      </c>
    </row>
    <row r="87" spans="1:7" s="64" customFormat="1" ht="15" customHeight="1" x14ac:dyDescent="0.25">
      <c r="A87" s="82">
        <v>83</v>
      </c>
      <c r="B87" s="91">
        <v>8</v>
      </c>
      <c r="C87" s="81" t="s">
        <v>147</v>
      </c>
      <c r="D87" s="100"/>
      <c r="E87" s="84" t="s">
        <v>265</v>
      </c>
      <c r="F87" s="82" t="s">
        <v>47</v>
      </c>
      <c r="G87" s="85" t="s">
        <v>148</v>
      </c>
    </row>
    <row r="88" spans="1:7" s="64" customFormat="1" ht="15" customHeight="1" x14ac:dyDescent="0.25">
      <c r="A88" s="82">
        <v>84</v>
      </c>
      <c r="B88" s="91">
        <v>8</v>
      </c>
      <c r="C88" s="81" t="s">
        <v>147</v>
      </c>
      <c r="D88" s="100"/>
      <c r="E88" s="84" t="s">
        <v>266</v>
      </c>
      <c r="F88" s="82" t="s">
        <v>47</v>
      </c>
      <c r="G88" s="85" t="s">
        <v>148</v>
      </c>
    </row>
    <row r="89" spans="1:7" s="64" customFormat="1" ht="15" customHeight="1" x14ac:dyDescent="0.25">
      <c r="A89" s="82">
        <v>85</v>
      </c>
      <c r="B89" s="91">
        <v>8</v>
      </c>
      <c r="C89" s="81" t="s">
        <v>147</v>
      </c>
      <c r="D89" s="100"/>
      <c r="E89" s="84" t="s">
        <v>267</v>
      </c>
      <c r="F89" s="82" t="s">
        <v>50</v>
      </c>
      <c r="G89" s="85" t="s">
        <v>148</v>
      </c>
    </row>
    <row r="90" spans="1:7" s="64" customFormat="1" ht="15" customHeight="1" x14ac:dyDescent="0.25">
      <c r="A90" s="82">
        <v>86</v>
      </c>
      <c r="B90" s="91">
        <v>8</v>
      </c>
      <c r="C90" s="81" t="s">
        <v>147</v>
      </c>
      <c r="D90" s="100"/>
      <c r="E90" s="84" t="s">
        <v>268</v>
      </c>
      <c r="F90" s="82" t="s">
        <v>50</v>
      </c>
      <c r="G90" s="85" t="s">
        <v>148</v>
      </c>
    </row>
    <row r="91" spans="1:7" s="64" customFormat="1" ht="15" customHeight="1" x14ac:dyDescent="0.25">
      <c r="A91" s="82">
        <v>87</v>
      </c>
      <c r="B91" s="101"/>
      <c r="C91" s="81" t="s">
        <v>147</v>
      </c>
      <c r="D91" s="101"/>
      <c r="E91" s="84" t="s">
        <v>340</v>
      </c>
      <c r="F91" s="82" t="s">
        <v>47</v>
      </c>
      <c r="G91" s="85" t="s">
        <v>148</v>
      </c>
    </row>
    <row r="92" spans="1:7" s="64" customFormat="1" ht="15" customHeight="1" x14ac:dyDescent="0.25">
      <c r="A92" s="82">
        <v>88</v>
      </c>
      <c r="B92" s="101"/>
      <c r="C92" s="81" t="s">
        <v>147</v>
      </c>
      <c r="D92" s="101"/>
      <c r="E92" s="84" t="s">
        <v>341</v>
      </c>
      <c r="F92" s="82" t="s">
        <v>50</v>
      </c>
      <c r="G92" s="85" t="s">
        <v>148</v>
      </c>
    </row>
    <row r="93" spans="1:7" s="64" customFormat="1" ht="15" customHeight="1" x14ac:dyDescent="0.25">
      <c r="A93" s="82">
        <v>89</v>
      </c>
      <c r="B93" s="101"/>
      <c r="C93" s="81" t="s">
        <v>147</v>
      </c>
      <c r="D93" s="101"/>
      <c r="E93" s="84" t="s">
        <v>342</v>
      </c>
      <c r="F93" s="82" t="s">
        <v>50</v>
      </c>
      <c r="G93" s="85" t="s">
        <v>148</v>
      </c>
    </row>
    <row r="94" spans="1:7" s="64" customFormat="1" ht="15" customHeight="1" x14ac:dyDescent="0.25">
      <c r="A94" s="82">
        <v>90</v>
      </c>
      <c r="B94" s="101"/>
      <c r="C94" s="81" t="s">
        <v>147</v>
      </c>
      <c r="D94" s="101"/>
      <c r="E94" s="84" t="s">
        <v>343</v>
      </c>
      <c r="F94" s="82" t="s">
        <v>50</v>
      </c>
      <c r="G94" s="85" t="s">
        <v>148</v>
      </c>
    </row>
    <row r="95" spans="1:7" x14ac:dyDescent="0.25">
      <c r="A95" s="82">
        <v>91</v>
      </c>
      <c r="B95" s="101"/>
      <c r="C95" s="81" t="s">
        <v>147</v>
      </c>
      <c r="D95" s="101"/>
      <c r="E95" s="84" t="s">
        <v>344</v>
      </c>
      <c r="F95" s="82" t="s">
        <v>47</v>
      </c>
      <c r="G95" s="85" t="s">
        <v>148</v>
      </c>
    </row>
    <row r="96" spans="1:7" ht="15" customHeight="1" x14ac:dyDescent="0.25">
      <c r="A96" s="82">
        <v>92</v>
      </c>
      <c r="B96" s="101"/>
      <c r="C96" s="81" t="s">
        <v>147</v>
      </c>
      <c r="D96" s="101"/>
      <c r="E96" s="84" t="s">
        <v>345</v>
      </c>
      <c r="F96" s="82" t="s">
        <v>47</v>
      </c>
      <c r="G96" s="85" t="s">
        <v>148</v>
      </c>
    </row>
    <row r="97" spans="1:7" x14ac:dyDescent="0.25">
      <c r="A97" s="82">
        <v>93</v>
      </c>
      <c r="B97" s="101"/>
      <c r="C97" s="81" t="s">
        <v>147</v>
      </c>
      <c r="D97" s="101"/>
      <c r="E97" s="84" t="s">
        <v>346</v>
      </c>
      <c r="F97" s="82" t="s">
        <v>47</v>
      </c>
      <c r="G97" s="85" t="s">
        <v>148</v>
      </c>
    </row>
    <row r="98" spans="1:7" x14ac:dyDescent="0.25">
      <c r="A98" s="82">
        <v>94</v>
      </c>
      <c r="B98" s="101"/>
      <c r="C98" s="81" t="s">
        <v>147</v>
      </c>
      <c r="D98" s="101"/>
      <c r="E98" s="84" t="s">
        <v>394</v>
      </c>
      <c r="F98" s="82" t="s">
        <v>47</v>
      </c>
      <c r="G98" s="85" t="s">
        <v>148</v>
      </c>
    </row>
    <row r="99" spans="1:7" x14ac:dyDescent="0.25">
      <c r="A99" s="82">
        <v>95</v>
      </c>
      <c r="B99" s="101"/>
      <c r="C99" s="81" t="s">
        <v>147</v>
      </c>
      <c r="D99" s="101"/>
      <c r="E99" s="84" t="s">
        <v>395</v>
      </c>
      <c r="F99" s="82" t="s">
        <v>47</v>
      </c>
      <c r="G99" s="85" t="s">
        <v>148</v>
      </c>
    </row>
    <row r="100" spans="1:7" x14ac:dyDescent="0.25">
      <c r="A100" s="82">
        <v>96</v>
      </c>
      <c r="B100" s="101"/>
      <c r="C100" s="81" t="s">
        <v>147</v>
      </c>
      <c r="D100" s="101"/>
      <c r="E100" s="84" t="s">
        <v>396</v>
      </c>
      <c r="F100" s="82" t="s">
        <v>47</v>
      </c>
      <c r="G100" s="85" t="s">
        <v>148</v>
      </c>
    </row>
    <row r="101" spans="1:7" x14ac:dyDescent="0.25">
      <c r="A101" s="82">
        <v>97</v>
      </c>
      <c r="B101" s="101"/>
      <c r="C101" s="81" t="s">
        <v>347</v>
      </c>
      <c r="D101" s="101"/>
      <c r="E101" s="84" t="s">
        <v>348</v>
      </c>
      <c r="F101" s="82" t="s">
        <v>47</v>
      </c>
      <c r="G101" s="85" t="s">
        <v>148</v>
      </c>
    </row>
    <row r="102" spans="1:7" x14ac:dyDescent="0.25">
      <c r="A102" s="82">
        <v>98</v>
      </c>
      <c r="B102" s="101"/>
      <c r="C102" s="81" t="s">
        <v>347</v>
      </c>
      <c r="D102" s="101"/>
      <c r="E102" s="84" t="s">
        <v>349</v>
      </c>
      <c r="F102" s="82" t="s">
        <v>50</v>
      </c>
      <c r="G102" s="85" t="s">
        <v>148</v>
      </c>
    </row>
    <row r="103" spans="1:7" x14ac:dyDescent="0.25">
      <c r="A103" s="82">
        <v>99</v>
      </c>
      <c r="B103" s="101"/>
      <c r="C103" s="81" t="s">
        <v>347</v>
      </c>
      <c r="D103" s="101"/>
      <c r="E103" s="84" t="s">
        <v>350</v>
      </c>
      <c r="F103" s="82" t="s">
        <v>50</v>
      </c>
      <c r="G103" s="85" t="s">
        <v>148</v>
      </c>
    </row>
    <row r="104" spans="1:7" x14ac:dyDescent="0.25">
      <c r="A104" s="82">
        <v>100</v>
      </c>
      <c r="B104" s="101"/>
      <c r="C104" s="81" t="s">
        <v>347</v>
      </c>
      <c r="D104" s="101"/>
      <c r="E104" s="84" t="s">
        <v>351</v>
      </c>
      <c r="F104" s="82" t="s">
        <v>47</v>
      </c>
      <c r="G104" s="85" t="s">
        <v>148</v>
      </c>
    </row>
    <row r="105" spans="1:7" x14ac:dyDescent="0.25">
      <c r="A105" s="82">
        <v>101</v>
      </c>
      <c r="B105" s="101"/>
      <c r="C105" s="81" t="s">
        <v>347</v>
      </c>
      <c r="D105" s="101"/>
      <c r="E105" s="84" t="s">
        <v>397</v>
      </c>
      <c r="F105" s="82" t="s">
        <v>47</v>
      </c>
      <c r="G105" s="85" t="s">
        <v>148</v>
      </c>
    </row>
    <row r="106" spans="1:7" x14ac:dyDescent="0.25">
      <c r="A106" s="82">
        <v>102</v>
      </c>
      <c r="B106" s="80"/>
      <c r="C106" s="81" t="s">
        <v>378</v>
      </c>
      <c r="D106" s="80"/>
      <c r="E106" s="84" t="s">
        <v>398</v>
      </c>
      <c r="F106" s="82" t="s">
        <v>47</v>
      </c>
      <c r="G106" s="85" t="s">
        <v>378</v>
      </c>
    </row>
    <row r="107" spans="1:7" x14ac:dyDescent="0.25">
      <c r="A107" s="82">
        <v>103</v>
      </c>
      <c r="B107" s="80"/>
      <c r="C107" s="81" t="s">
        <v>378</v>
      </c>
      <c r="D107" s="80"/>
      <c r="E107" s="84" t="s">
        <v>399</v>
      </c>
      <c r="F107" s="82" t="s">
        <v>47</v>
      </c>
      <c r="G107" s="85" t="s">
        <v>378</v>
      </c>
    </row>
    <row r="108" spans="1:7" x14ac:dyDescent="0.25">
      <c r="A108" s="82">
        <v>104</v>
      </c>
      <c r="B108" s="101"/>
      <c r="C108" s="81" t="s">
        <v>378</v>
      </c>
      <c r="D108" s="101"/>
      <c r="E108" s="84" t="s">
        <v>400</v>
      </c>
      <c r="F108" s="82" t="s">
        <v>50</v>
      </c>
      <c r="G108" s="85" t="s">
        <v>378</v>
      </c>
    </row>
    <row r="109" spans="1:7" x14ac:dyDescent="0.25">
      <c r="A109" s="82">
        <v>105</v>
      </c>
      <c r="B109" s="101"/>
      <c r="C109" s="81" t="s">
        <v>378</v>
      </c>
      <c r="D109" s="101"/>
      <c r="E109" s="84" t="s">
        <v>401</v>
      </c>
      <c r="F109" s="82" t="s">
        <v>47</v>
      </c>
      <c r="G109" s="85" t="s">
        <v>378</v>
      </c>
    </row>
    <row r="110" spans="1:7" x14ac:dyDescent="0.25">
      <c r="A110" s="82">
        <v>106</v>
      </c>
      <c r="B110" s="91">
        <v>3</v>
      </c>
      <c r="C110" s="81" t="s">
        <v>117</v>
      </c>
      <c r="D110" s="99"/>
      <c r="E110" s="84" t="s">
        <v>113</v>
      </c>
      <c r="F110" s="82" t="s">
        <v>50</v>
      </c>
      <c r="G110" s="85" t="s">
        <v>134</v>
      </c>
    </row>
    <row r="111" spans="1:7" x14ac:dyDescent="0.25">
      <c r="A111" s="82">
        <v>107</v>
      </c>
      <c r="B111" s="91">
        <v>3</v>
      </c>
      <c r="C111" s="81" t="s">
        <v>117</v>
      </c>
      <c r="D111" s="99"/>
      <c r="E111" s="84" t="s">
        <v>379</v>
      </c>
      <c r="F111" s="82" t="s">
        <v>47</v>
      </c>
      <c r="G111" s="85" t="s">
        <v>184</v>
      </c>
    </row>
    <row r="112" spans="1:7" x14ac:dyDescent="0.25">
      <c r="A112" s="82">
        <v>108</v>
      </c>
      <c r="B112" s="91">
        <v>3</v>
      </c>
      <c r="C112" s="81" t="s">
        <v>117</v>
      </c>
      <c r="D112" s="99"/>
      <c r="E112" s="84" t="s">
        <v>132</v>
      </c>
      <c r="F112" s="82" t="s">
        <v>47</v>
      </c>
      <c r="G112" s="85" t="s">
        <v>119</v>
      </c>
    </row>
    <row r="113" spans="1:7" x14ac:dyDescent="0.25">
      <c r="A113" s="82">
        <v>109</v>
      </c>
      <c r="B113" s="91">
        <v>3</v>
      </c>
      <c r="C113" s="81" t="s">
        <v>117</v>
      </c>
      <c r="D113" s="99"/>
      <c r="E113" s="84" t="s">
        <v>135</v>
      </c>
      <c r="F113" s="82" t="s">
        <v>47</v>
      </c>
      <c r="G113" s="85" t="s">
        <v>75</v>
      </c>
    </row>
    <row r="114" spans="1:7" x14ac:dyDescent="0.25">
      <c r="A114" s="82">
        <v>110</v>
      </c>
      <c r="B114" s="91">
        <v>3</v>
      </c>
      <c r="C114" s="81" t="s">
        <v>117</v>
      </c>
      <c r="D114" s="99"/>
      <c r="E114" s="84" t="s">
        <v>120</v>
      </c>
      <c r="F114" s="82" t="s">
        <v>47</v>
      </c>
      <c r="G114" s="85" t="s">
        <v>185</v>
      </c>
    </row>
    <row r="115" spans="1:7" x14ac:dyDescent="0.25">
      <c r="A115" s="82">
        <v>111</v>
      </c>
      <c r="B115" s="91">
        <v>3</v>
      </c>
      <c r="C115" s="81" t="s">
        <v>117</v>
      </c>
      <c r="D115" s="99"/>
      <c r="E115" s="84" t="s">
        <v>133</v>
      </c>
      <c r="F115" s="82" t="s">
        <v>47</v>
      </c>
      <c r="G115" s="85" t="s">
        <v>186</v>
      </c>
    </row>
    <row r="116" spans="1:7" x14ac:dyDescent="0.25">
      <c r="A116" s="82">
        <v>112</v>
      </c>
      <c r="B116" s="101"/>
      <c r="C116" s="81" t="s">
        <v>117</v>
      </c>
      <c r="D116" s="101"/>
      <c r="E116" s="84" t="s">
        <v>352</v>
      </c>
      <c r="F116" s="82" t="s">
        <v>47</v>
      </c>
      <c r="G116" s="85" t="s">
        <v>353</v>
      </c>
    </row>
    <row r="117" spans="1:7" x14ac:dyDescent="0.25">
      <c r="A117" s="82">
        <v>113</v>
      </c>
      <c r="B117" s="101"/>
      <c r="C117" s="81" t="s">
        <v>117</v>
      </c>
      <c r="D117" s="101"/>
      <c r="E117" s="84" t="s">
        <v>402</v>
      </c>
      <c r="F117" s="82" t="s">
        <v>47</v>
      </c>
      <c r="G117" s="85" t="s">
        <v>380</v>
      </c>
    </row>
    <row r="118" spans="1:7" x14ac:dyDescent="0.25">
      <c r="A118" s="82">
        <v>114</v>
      </c>
      <c r="B118" s="101"/>
      <c r="C118" s="81" t="s">
        <v>117</v>
      </c>
      <c r="D118" s="101"/>
      <c r="E118" s="84" t="s">
        <v>403</v>
      </c>
      <c r="F118" s="82" t="s">
        <v>50</v>
      </c>
      <c r="G118" s="85" t="s">
        <v>381</v>
      </c>
    </row>
    <row r="119" spans="1:7" x14ac:dyDescent="0.25">
      <c r="A119" s="82">
        <v>115</v>
      </c>
      <c r="B119" s="101"/>
      <c r="C119" s="81" t="s">
        <v>117</v>
      </c>
      <c r="D119" s="101"/>
      <c r="E119" s="84" t="s">
        <v>404</v>
      </c>
      <c r="F119" s="82" t="s">
        <v>47</v>
      </c>
      <c r="G119" s="85" t="s">
        <v>382</v>
      </c>
    </row>
    <row r="120" spans="1:7" x14ac:dyDescent="0.25">
      <c r="A120" s="82">
        <v>116</v>
      </c>
      <c r="B120" s="101"/>
      <c r="C120" s="81" t="s">
        <v>117</v>
      </c>
      <c r="D120" s="101"/>
      <c r="E120" s="84" t="s">
        <v>405</v>
      </c>
      <c r="F120" s="82" t="s">
        <v>47</v>
      </c>
      <c r="G120" s="85" t="s">
        <v>116</v>
      </c>
    </row>
    <row r="121" spans="1:7" x14ac:dyDescent="0.25">
      <c r="A121" s="82">
        <v>117</v>
      </c>
      <c r="B121" s="101"/>
      <c r="C121" s="81" t="s">
        <v>117</v>
      </c>
      <c r="D121" s="101"/>
      <c r="E121" s="84" t="s">
        <v>406</v>
      </c>
      <c r="F121" s="82" t="s">
        <v>47</v>
      </c>
      <c r="G121" s="85" t="s">
        <v>116</v>
      </c>
    </row>
    <row r="122" spans="1:7" x14ac:dyDescent="0.25">
      <c r="A122" s="82">
        <v>118</v>
      </c>
      <c r="B122" s="101"/>
      <c r="C122" s="81" t="s">
        <v>117</v>
      </c>
      <c r="D122" s="101"/>
      <c r="E122" s="84" t="s">
        <v>407</v>
      </c>
      <c r="F122" s="82" t="s">
        <v>50</v>
      </c>
      <c r="G122" s="85" t="s">
        <v>116</v>
      </c>
    </row>
    <row r="123" spans="1:7" x14ac:dyDescent="0.25">
      <c r="A123" s="82">
        <v>119</v>
      </c>
      <c r="B123" s="101"/>
      <c r="C123" s="81" t="s">
        <v>117</v>
      </c>
      <c r="D123" s="101"/>
      <c r="E123" s="84" t="s">
        <v>408</v>
      </c>
      <c r="F123" s="82" t="s">
        <v>50</v>
      </c>
      <c r="G123" s="85" t="s">
        <v>383</v>
      </c>
    </row>
    <row r="124" spans="1:7" x14ac:dyDescent="0.25">
      <c r="A124" s="82">
        <v>120</v>
      </c>
      <c r="B124" s="91">
        <v>4</v>
      </c>
      <c r="C124" s="81" t="s">
        <v>121</v>
      </c>
      <c r="D124" s="98"/>
      <c r="E124" s="84" t="s">
        <v>206</v>
      </c>
      <c r="F124" s="82" t="s">
        <v>50</v>
      </c>
      <c r="G124" s="85" t="s">
        <v>187</v>
      </c>
    </row>
    <row r="125" spans="1:7" x14ac:dyDescent="0.25">
      <c r="A125" s="82">
        <v>121</v>
      </c>
      <c r="B125" s="91">
        <v>4</v>
      </c>
      <c r="C125" s="81" t="s">
        <v>121</v>
      </c>
      <c r="D125" s="98"/>
      <c r="E125" s="84" t="s">
        <v>145</v>
      </c>
      <c r="F125" s="82" t="s">
        <v>50</v>
      </c>
      <c r="G125" s="85" t="s">
        <v>125</v>
      </c>
    </row>
    <row r="126" spans="1:7" x14ac:dyDescent="0.25">
      <c r="A126" s="82">
        <v>122</v>
      </c>
      <c r="B126" s="91"/>
      <c r="C126" s="81" t="s">
        <v>121</v>
      </c>
      <c r="D126" s="98"/>
      <c r="E126" s="84" t="s">
        <v>205</v>
      </c>
      <c r="F126" s="82" t="s">
        <v>50</v>
      </c>
      <c r="G126" s="85" t="s">
        <v>187</v>
      </c>
    </row>
    <row r="127" spans="1:7" x14ac:dyDescent="0.25">
      <c r="A127" s="82">
        <v>123</v>
      </c>
      <c r="B127" s="91">
        <v>6</v>
      </c>
      <c r="C127" s="81" t="s">
        <v>142</v>
      </c>
      <c r="D127" s="93"/>
      <c r="E127" s="84" t="s">
        <v>143</v>
      </c>
      <c r="F127" s="82" t="s">
        <v>50</v>
      </c>
      <c r="G127" s="85" t="s">
        <v>144</v>
      </c>
    </row>
    <row r="128" spans="1:7" x14ac:dyDescent="0.25">
      <c r="A128" s="82">
        <v>124</v>
      </c>
      <c r="B128" s="101"/>
      <c r="C128" s="81" t="s">
        <v>142</v>
      </c>
      <c r="D128" s="101"/>
      <c r="E128" s="84" t="s">
        <v>354</v>
      </c>
      <c r="F128" s="82" t="s">
        <v>50</v>
      </c>
      <c r="G128" s="85" t="s">
        <v>355</v>
      </c>
    </row>
    <row r="129" spans="1:7" x14ac:dyDescent="0.25">
      <c r="A129" s="82">
        <v>125</v>
      </c>
      <c r="B129" s="101"/>
      <c r="C129" s="81" t="s">
        <v>142</v>
      </c>
      <c r="D129" s="101"/>
      <c r="E129" s="84" t="s">
        <v>356</v>
      </c>
      <c r="F129" s="82" t="s">
        <v>50</v>
      </c>
      <c r="G129" s="85" t="s">
        <v>357</v>
      </c>
    </row>
    <row r="130" spans="1:7" x14ac:dyDescent="0.25">
      <c r="A130" s="82">
        <v>126</v>
      </c>
      <c r="B130" s="101"/>
      <c r="C130" s="81" t="s">
        <v>142</v>
      </c>
      <c r="D130" s="101"/>
      <c r="E130" s="84" t="s">
        <v>358</v>
      </c>
      <c r="F130" s="82" t="s">
        <v>50</v>
      </c>
      <c r="G130" s="85" t="s">
        <v>357</v>
      </c>
    </row>
    <row r="131" spans="1:7" x14ac:dyDescent="0.25">
      <c r="A131" s="82">
        <v>127</v>
      </c>
      <c r="B131" s="101"/>
      <c r="C131" s="81" t="s">
        <v>142</v>
      </c>
      <c r="D131" s="101"/>
      <c r="E131" s="84" t="s">
        <v>359</v>
      </c>
      <c r="F131" s="82" t="s">
        <v>50</v>
      </c>
      <c r="G131" s="85" t="s">
        <v>357</v>
      </c>
    </row>
    <row r="132" spans="1:7" x14ac:dyDescent="0.25">
      <c r="A132" s="82">
        <v>128</v>
      </c>
      <c r="B132" s="101"/>
      <c r="C132" s="81" t="s">
        <v>142</v>
      </c>
      <c r="D132" s="101"/>
      <c r="E132" s="84" t="s">
        <v>411</v>
      </c>
      <c r="F132" s="82" t="s">
        <v>50</v>
      </c>
      <c r="G132" s="85" t="s">
        <v>357</v>
      </c>
    </row>
    <row r="133" spans="1:7" ht="24" x14ac:dyDescent="0.25">
      <c r="A133" s="82">
        <v>129</v>
      </c>
      <c r="B133" s="101"/>
      <c r="C133" s="81" t="s">
        <v>142</v>
      </c>
      <c r="D133" s="101"/>
      <c r="E133" s="84" t="s">
        <v>412</v>
      </c>
      <c r="F133" s="82" t="s">
        <v>47</v>
      </c>
      <c r="G133" s="85" t="s">
        <v>384</v>
      </c>
    </row>
    <row r="134" spans="1:7" x14ac:dyDescent="0.25">
      <c r="A134" s="82">
        <v>130</v>
      </c>
      <c r="B134" s="91">
        <v>5</v>
      </c>
      <c r="C134" s="81" t="s">
        <v>123</v>
      </c>
      <c r="D134" s="93"/>
      <c r="E134" s="84" t="s">
        <v>207</v>
      </c>
      <c r="F134" s="82" t="s">
        <v>50</v>
      </c>
      <c r="G134" s="85" t="s">
        <v>137</v>
      </c>
    </row>
    <row r="135" spans="1:7" x14ac:dyDescent="0.25">
      <c r="A135" s="82">
        <v>131</v>
      </c>
      <c r="B135" s="91">
        <v>5</v>
      </c>
      <c r="C135" s="81" t="s">
        <v>123</v>
      </c>
      <c r="D135" s="93"/>
      <c r="E135" s="84" t="s">
        <v>208</v>
      </c>
      <c r="F135" s="82" t="s">
        <v>47</v>
      </c>
      <c r="G135" s="85" t="s">
        <v>75</v>
      </c>
    </row>
    <row r="136" spans="1:7" x14ac:dyDescent="0.25">
      <c r="A136" s="82">
        <v>132</v>
      </c>
      <c r="B136" s="91">
        <v>5</v>
      </c>
      <c r="C136" s="81" t="s">
        <v>123</v>
      </c>
      <c r="D136" s="93"/>
      <c r="E136" s="84" t="s">
        <v>209</v>
      </c>
      <c r="F136" s="82" t="s">
        <v>47</v>
      </c>
      <c r="G136" s="85" t="s">
        <v>126</v>
      </c>
    </row>
    <row r="137" spans="1:7" x14ac:dyDescent="0.25">
      <c r="A137" s="82">
        <v>133</v>
      </c>
      <c r="B137" s="91">
        <v>5</v>
      </c>
      <c r="C137" s="81" t="s">
        <v>123</v>
      </c>
      <c r="D137" s="93"/>
      <c r="E137" s="84" t="s">
        <v>210</v>
      </c>
      <c r="F137" s="82" t="s">
        <v>47</v>
      </c>
      <c r="G137" s="85" t="s">
        <v>73</v>
      </c>
    </row>
    <row r="138" spans="1:7" x14ac:dyDescent="0.25">
      <c r="A138" s="82">
        <v>134</v>
      </c>
      <c r="B138" s="91">
        <v>5</v>
      </c>
      <c r="C138" s="81" t="s">
        <v>123</v>
      </c>
      <c r="D138" s="93"/>
      <c r="E138" s="84" t="s">
        <v>211</v>
      </c>
      <c r="F138" s="82" t="s">
        <v>47</v>
      </c>
      <c r="G138" s="85" t="s">
        <v>116</v>
      </c>
    </row>
    <row r="139" spans="1:7" x14ac:dyDescent="0.25">
      <c r="A139" s="82">
        <v>135</v>
      </c>
      <c r="B139" s="91">
        <v>5</v>
      </c>
      <c r="C139" s="81" t="s">
        <v>123</v>
      </c>
      <c r="D139" s="93"/>
      <c r="E139" s="84" t="s">
        <v>212</v>
      </c>
      <c r="F139" s="82" t="s">
        <v>47</v>
      </c>
      <c r="G139" s="85" t="s">
        <v>136</v>
      </c>
    </row>
    <row r="140" spans="1:7" x14ac:dyDescent="0.25">
      <c r="A140" s="82">
        <v>136</v>
      </c>
      <c r="B140" s="91">
        <v>5</v>
      </c>
      <c r="C140" s="81" t="s">
        <v>123</v>
      </c>
      <c r="D140" s="93"/>
      <c r="E140" s="84" t="s">
        <v>213</v>
      </c>
      <c r="F140" s="82" t="s">
        <v>47</v>
      </c>
      <c r="G140" s="85" t="s">
        <v>124</v>
      </c>
    </row>
    <row r="141" spans="1:7" x14ac:dyDescent="0.25">
      <c r="A141" s="82">
        <v>137</v>
      </c>
      <c r="B141" s="91">
        <v>5</v>
      </c>
      <c r="C141" s="81" t="s">
        <v>123</v>
      </c>
      <c r="D141" s="93"/>
      <c r="E141" s="84" t="s">
        <v>214</v>
      </c>
      <c r="F141" s="82" t="s">
        <v>47</v>
      </c>
      <c r="G141" s="85" t="s">
        <v>139</v>
      </c>
    </row>
    <row r="142" spans="1:7" x14ac:dyDescent="0.25">
      <c r="A142" s="82">
        <v>138</v>
      </c>
      <c r="B142" s="91">
        <v>5</v>
      </c>
      <c r="C142" s="81" t="s">
        <v>123</v>
      </c>
      <c r="D142" s="93"/>
      <c r="E142" s="84" t="s">
        <v>215</v>
      </c>
      <c r="F142" s="82" t="s">
        <v>47</v>
      </c>
      <c r="G142" s="85" t="s">
        <v>116</v>
      </c>
    </row>
    <row r="143" spans="1:7" x14ac:dyDescent="0.25">
      <c r="A143" s="82">
        <v>139</v>
      </c>
      <c r="B143" s="91">
        <v>5</v>
      </c>
      <c r="C143" s="81" t="s">
        <v>123</v>
      </c>
      <c r="D143" s="93"/>
      <c r="E143" s="84" t="s">
        <v>216</v>
      </c>
      <c r="F143" s="82" t="s">
        <v>47</v>
      </c>
      <c r="G143" s="85" t="s">
        <v>75</v>
      </c>
    </row>
    <row r="144" spans="1:7" x14ac:dyDescent="0.25">
      <c r="A144" s="82">
        <v>140</v>
      </c>
      <c r="B144" s="91">
        <v>5</v>
      </c>
      <c r="C144" s="81" t="s">
        <v>123</v>
      </c>
      <c r="D144" s="93"/>
      <c r="E144" s="84" t="s">
        <v>217</v>
      </c>
      <c r="F144" s="82" t="s">
        <v>47</v>
      </c>
      <c r="G144" s="85" t="s">
        <v>116</v>
      </c>
    </row>
    <row r="145" spans="1:7" x14ac:dyDescent="0.25">
      <c r="A145" s="82">
        <v>141</v>
      </c>
      <c r="B145" s="91">
        <v>5</v>
      </c>
      <c r="C145" s="81" t="s">
        <v>123</v>
      </c>
      <c r="D145" s="93"/>
      <c r="E145" s="84" t="s">
        <v>218</v>
      </c>
      <c r="F145" s="82" t="s">
        <v>50</v>
      </c>
      <c r="G145" s="85" t="s">
        <v>124</v>
      </c>
    </row>
    <row r="146" spans="1:7" x14ac:dyDescent="0.25">
      <c r="A146" s="82">
        <v>142</v>
      </c>
      <c r="B146" s="91">
        <v>5</v>
      </c>
      <c r="C146" s="81" t="s">
        <v>123</v>
      </c>
      <c r="D146" s="93"/>
      <c r="E146" s="84" t="s">
        <v>219</v>
      </c>
      <c r="F146" s="82" t="s">
        <v>47</v>
      </c>
      <c r="G146" s="85" t="s">
        <v>124</v>
      </c>
    </row>
    <row r="147" spans="1:7" x14ac:dyDescent="0.25">
      <c r="A147" s="82">
        <v>143</v>
      </c>
      <c r="B147" s="91">
        <v>5</v>
      </c>
      <c r="C147" s="81" t="s">
        <v>123</v>
      </c>
      <c r="D147" s="93"/>
      <c r="E147" s="84" t="s">
        <v>220</v>
      </c>
      <c r="F147" s="82" t="s">
        <v>47</v>
      </c>
      <c r="G147" s="85" t="s">
        <v>128</v>
      </c>
    </row>
    <row r="148" spans="1:7" x14ac:dyDescent="0.25">
      <c r="A148" s="82">
        <v>144</v>
      </c>
      <c r="B148" s="91">
        <v>5</v>
      </c>
      <c r="C148" s="81" t="s">
        <v>123</v>
      </c>
      <c r="D148" s="93"/>
      <c r="E148" s="84" t="s">
        <v>221</v>
      </c>
      <c r="F148" s="82" t="s">
        <v>47</v>
      </c>
      <c r="G148" s="85" t="s">
        <v>127</v>
      </c>
    </row>
    <row r="149" spans="1:7" x14ac:dyDescent="0.25">
      <c r="A149" s="82">
        <v>145</v>
      </c>
      <c r="B149" s="91">
        <v>5</v>
      </c>
      <c r="C149" s="81" t="s">
        <v>123</v>
      </c>
      <c r="D149" s="93"/>
      <c r="E149" s="84" t="s">
        <v>222</v>
      </c>
      <c r="F149" s="82" t="s">
        <v>47</v>
      </c>
      <c r="G149" s="85" t="s">
        <v>118</v>
      </c>
    </row>
    <row r="150" spans="1:7" x14ac:dyDescent="0.25">
      <c r="A150" s="82">
        <v>146</v>
      </c>
      <c r="B150" s="91">
        <v>5</v>
      </c>
      <c r="C150" s="81" t="s">
        <v>123</v>
      </c>
      <c r="D150" s="93"/>
      <c r="E150" s="84" t="s">
        <v>223</v>
      </c>
      <c r="F150" s="82" t="s">
        <v>47</v>
      </c>
      <c r="G150" s="85" t="s">
        <v>75</v>
      </c>
    </row>
    <row r="151" spans="1:7" x14ac:dyDescent="0.25">
      <c r="A151" s="82">
        <v>147</v>
      </c>
      <c r="B151" s="91">
        <v>5</v>
      </c>
      <c r="C151" s="81" t="s">
        <v>123</v>
      </c>
      <c r="D151" s="93"/>
      <c r="E151" s="84" t="s">
        <v>224</v>
      </c>
      <c r="F151" s="82" t="s">
        <v>47</v>
      </c>
      <c r="G151" s="85" t="s">
        <v>138</v>
      </c>
    </row>
    <row r="152" spans="1:7" x14ac:dyDescent="0.25">
      <c r="A152" s="82">
        <v>148</v>
      </c>
      <c r="B152" s="91">
        <v>5</v>
      </c>
      <c r="C152" s="81" t="s">
        <v>123</v>
      </c>
      <c r="D152" s="93"/>
      <c r="E152" s="84" t="s">
        <v>225</v>
      </c>
      <c r="F152" s="82" t="s">
        <v>47</v>
      </c>
      <c r="G152" s="85" t="s">
        <v>73</v>
      </c>
    </row>
    <row r="153" spans="1:7" x14ac:dyDescent="0.25">
      <c r="A153" s="82">
        <v>149</v>
      </c>
      <c r="B153" s="91">
        <v>5</v>
      </c>
      <c r="C153" s="81" t="s">
        <v>123</v>
      </c>
      <c r="D153" s="93"/>
      <c r="E153" s="84" t="s">
        <v>226</v>
      </c>
      <c r="F153" s="82" t="s">
        <v>47</v>
      </c>
      <c r="G153" s="85" t="s">
        <v>122</v>
      </c>
    </row>
    <row r="154" spans="1:7" x14ac:dyDescent="0.25">
      <c r="A154" s="82">
        <v>150</v>
      </c>
      <c r="B154" s="91">
        <v>5</v>
      </c>
      <c r="C154" s="97" t="s">
        <v>123</v>
      </c>
      <c r="D154" s="93"/>
      <c r="E154" s="84" t="s">
        <v>227</v>
      </c>
      <c r="F154" s="82" t="s">
        <v>47</v>
      </c>
      <c r="G154" s="85" t="s">
        <v>116</v>
      </c>
    </row>
    <row r="155" spans="1:7" x14ac:dyDescent="0.25">
      <c r="A155" s="82">
        <v>151</v>
      </c>
      <c r="B155" s="91">
        <v>5</v>
      </c>
      <c r="C155" s="81" t="s">
        <v>123</v>
      </c>
      <c r="D155" s="93"/>
      <c r="E155" s="84" t="s">
        <v>228</v>
      </c>
      <c r="F155" s="82" t="s">
        <v>47</v>
      </c>
      <c r="G155" s="85" t="s">
        <v>127</v>
      </c>
    </row>
    <row r="156" spans="1:7" x14ac:dyDescent="0.25">
      <c r="A156" s="82">
        <v>152</v>
      </c>
      <c r="B156" s="91">
        <v>5</v>
      </c>
      <c r="C156" s="81" t="s">
        <v>123</v>
      </c>
      <c r="D156" s="96"/>
      <c r="E156" s="84" t="s">
        <v>229</v>
      </c>
      <c r="F156" s="82" t="s">
        <v>47</v>
      </c>
      <c r="G156" s="85" t="s">
        <v>140</v>
      </c>
    </row>
    <row r="157" spans="1:7" x14ac:dyDescent="0.25">
      <c r="A157" s="82">
        <v>153</v>
      </c>
      <c r="B157" s="91">
        <v>5</v>
      </c>
      <c r="C157" s="81" t="s">
        <v>123</v>
      </c>
      <c r="D157" s="93"/>
      <c r="E157" s="84" t="s">
        <v>230</v>
      </c>
      <c r="F157" s="82" t="s">
        <v>47</v>
      </c>
      <c r="G157" s="85" t="s">
        <v>141</v>
      </c>
    </row>
    <row r="158" spans="1:7" x14ac:dyDescent="0.25">
      <c r="A158" s="82">
        <v>154</v>
      </c>
      <c r="B158" s="91">
        <v>5</v>
      </c>
      <c r="C158" s="81" t="s">
        <v>123</v>
      </c>
      <c r="D158" s="93"/>
      <c r="E158" s="84" t="s">
        <v>231</v>
      </c>
      <c r="F158" s="82" t="s">
        <v>47</v>
      </c>
      <c r="G158" s="85" t="s">
        <v>73</v>
      </c>
    </row>
    <row r="159" spans="1:7" x14ac:dyDescent="0.25">
      <c r="A159" s="82">
        <v>155</v>
      </c>
      <c r="B159" s="91">
        <v>5</v>
      </c>
      <c r="C159" s="81" t="s">
        <v>123</v>
      </c>
      <c r="D159" s="94"/>
      <c r="E159" s="84" t="s">
        <v>232</v>
      </c>
      <c r="F159" s="82" t="s">
        <v>50</v>
      </c>
      <c r="G159" s="85" t="s">
        <v>116</v>
      </c>
    </row>
    <row r="160" spans="1:7" x14ac:dyDescent="0.25">
      <c r="A160" s="82">
        <v>156</v>
      </c>
      <c r="B160" s="91">
        <v>5</v>
      </c>
      <c r="C160" s="81" t="s">
        <v>123</v>
      </c>
      <c r="D160" s="93"/>
      <c r="E160" s="84" t="s">
        <v>233</v>
      </c>
      <c r="F160" s="82" t="s">
        <v>50</v>
      </c>
      <c r="G160" s="85" t="s">
        <v>116</v>
      </c>
    </row>
    <row r="161" spans="1:7" x14ac:dyDescent="0.25">
      <c r="A161" s="82">
        <v>157</v>
      </c>
      <c r="B161" s="91">
        <v>5</v>
      </c>
      <c r="C161" s="81" t="s">
        <v>123</v>
      </c>
      <c r="D161" s="93"/>
      <c r="E161" s="84" t="s">
        <v>234</v>
      </c>
      <c r="F161" s="82" t="s">
        <v>50</v>
      </c>
      <c r="G161" s="85" t="s">
        <v>116</v>
      </c>
    </row>
    <row r="162" spans="1:7" x14ac:dyDescent="0.25">
      <c r="A162" s="82">
        <v>158</v>
      </c>
      <c r="B162" s="91">
        <v>5</v>
      </c>
      <c r="C162" s="81" t="s">
        <v>123</v>
      </c>
      <c r="D162" s="93"/>
      <c r="E162" s="84" t="s">
        <v>235</v>
      </c>
      <c r="F162" s="82" t="s">
        <v>50</v>
      </c>
      <c r="G162" s="85" t="s">
        <v>116</v>
      </c>
    </row>
    <row r="163" spans="1:7" x14ac:dyDescent="0.25">
      <c r="A163" s="82">
        <v>159</v>
      </c>
      <c r="B163" s="91">
        <v>5</v>
      </c>
      <c r="C163" s="81" t="s">
        <v>123</v>
      </c>
      <c r="D163" s="93"/>
      <c r="E163" s="84" t="s">
        <v>236</v>
      </c>
      <c r="F163" s="82" t="s">
        <v>50</v>
      </c>
      <c r="G163" s="85" t="s">
        <v>124</v>
      </c>
    </row>
    <row r="164" spans="1:7" x14ac:dyDescent="0.25">
      <c r="A164" s="82">
        <v>160</v>
      </c>
      <c r="B164" s="91"/>
      <c r="C164" s="81" t="s">
        <v>123</v>
      </c>
      <c r="D164" s="93"/>
      <c r="E164" s="84" t="s">
        <v>237</v>
      </c>
      <c r="F164" s="82" t="s">
        <v>50</v>
      </c>
      <c r="G164" s="85" t="s">
        <v>269</v>
      </c>
    </row>
    <row r="165" spans="1:7" x14ac:dyDescent="0.25">
      <c r="A165" s="82">
        <v>161</v>
      </c>
      <c r="B165" s="91"/>
      <c r="C165" s="81" t="s">
        <v>123</v>
      </c>
      <c r="D165" s="93"/>
      <c r="E165" s="84" t="s">
        <v>238</v>
      </c>
      <c r="F165" s="82" t="s">
        <v>50</v>
      </c>
      <c r="G165" s="85" t="s">
        <v>270</v>
      </c>
    </row>
    <row r="166" spans="1:7" x14ac:dyDescent="0.25">
      <c r="A166" s="82">
        <v>162</v>
      </c>
      <c r="B166" s="91"/>
      <c r="C166" s="81" t="s">
        <v>123</v>
      </c>
      <c r="D166" s="93"/>
      <c r="E166" s="84" t="s">
        <v>239</v>
      </c>
      <c r="F166" s="82" t="s">
        <v>50</v>
      </c>
      <c r="G166" s="85" t="s">
        <v>78</v>
      </c>
    </row>
    <row r="167" spans="1:7" x14ac:dyDescent="0.25">
      <c r="A167" s="82">
        <v>163</v>
      </c>
      <c r="B167" s="91"/>
      <c r="C167" s="81" t="s">
        <v>123</v>
      </c>
      <c r="D167" s="93"/>
      <c r="E167" s="84" t="s">
        <v>240</v>
      </c>
      <c r="F167" s="82" t="s">
        <v>47</v>
      </c>
      <c r="G167" s="85" t="s">
        <v>195</v>
      </c>
    </row>
    <row r="168" spans="1:7" x14ac:dyDescent="0.25">
      <c r="A168" s="82">
        <v>164</v>
      </c>
      <c r="B168" s="91"/>
      <c r="C168" s="81" t="s">
        <v>123</v>
      </c>
      <c r="D168" s="93"/>
      <c r="E168" s="84" t="s">
        <v>241</v>
      </c>
      <c r="F168" s="82" t="s">
        <v>50</v>
      </c>
      <c r="G168" s="85" t="s">
        <v>78</v>
      </c>
    </row>
    <row r="169" spans="1:7" x14ac:dyDescent="0.25">
      <c r="A169" s="82">
        <v>165</v>
      </c>
      <c r="B169" s="101"/>
      <c r="C169" s="81" t="s">
        <v>123</v>
      </c>
      <c r="D169" s="101"/>
      <c r="E169" s="84" t="s">
        <v>360</v>
      </c>
      <c r="F169" s="82" t="s">
        <v>47</v>
      </c>
      <c r="G169" s="85" t="s">
        <v>307</v>
      </c>
    </row>
    <row r="170" spans="1:7" x14ac:dyDescent="0.25">
      <c r="A170" s="82">
        <v>166</v>
      </c>
      <c r="C170" s="81" t="s">
        <v>123</v>
      </c>
      <c r="E170" s="84" t="s">
        <v>361</v>
      </c>
      <c r="F170" s="82" t="s">
        <v>50</v>
      </c>
      <c r="G170" s="85" t="s">
        <v>307</v>
      </c>
    </row>
    <row r="171" spans="1:7" x14ac:dyDescent="0.25">
      <c r="A171" s="82">
        <v>167</v>
      </c>
      <c r="C171" s="81" t="s">
        <v>123</v>
      </c>
      <c r="E171" s="84" t="s">
        <v>362</v>
      </c>
      <c r="F171" s="82" t="s">
        <v>50</v>
      </c>
      <c r="G171" s="85" t="s">
        <v>363</v>
      </c>
    </row>
    <row r="172" spans="1:7" x14ac:dyDescent="0.25">
      <c r="A172" s="82">
        <v>168</v>
      </c>
      <c r="B172" s="101"/>
      <c r="C172" s="81" t="s">
        <v>123</v>
      </c>
      <c r="D172" s="101"/>
      <c r="E172" s="84" t="s">
        <v>364</v>
      </c>
      <c r="F172" s="82" t="s">
        <v>47</v>
      </c>
      <c r="G172" s="85" t="s">
        <v>307</v>
      </c>
    </row>
    <row r="173" spans="1:7" x14ac:dyDescent="0.25">
      <c r="A173" s="82">
        <v>169</v>
      </c>
      <c r="B173" s="101"/>
      <c r="C173" s="81" t="s">
        <v>123</v>
      </c>
      <c r="D173" s="101"/>
      <c r="E173" s="84" t="s">
        <v>365</v>
      </c>
      <c r="F173" s="82" t="s">
        <v>47</v>
      </c>
      <c r="G173" s="85" t="s">
        <v>307</v>
      </c>
    </row>
    <row r="174" spans="1:7" x14ac:dyDescent="0.25">
      <c r="A174" s="82">
        <v>170</v>
      </c>
      <c r="B174" s="101"/>
      <c r="C174" s="81" t="s">
        <v>123</v>
      </c>
      <c r="D174" s="101"/>
      <c r="E174" s="84" t="s">
        <v>366</v>
      </c>
      <c r="F174" s="82" t="s">
        <v>47</v>
      </c>
      <c r="G174" s="85" t="s">
        <v>307</v>
      </c>
    </row>
    <row r="175" spans="1:7" x14ac:dyDescent="0.25">
      <c r="A175" s="82">
        <v>171</v>
      </c>
      <c r="B175" s="101"/>
      <c r="C175" s="81" t="s">
        <v>123</v>
      </c>
      <c r="D175" s="101"/>
      <c r="E175" s="84" t="s">
        <v>367</v>
      </c>
      <c r="F175" s="82" t="s">
        <v>47</v>
      </c>
      <c r="G175" s="85" t="s">
        <v>307</v>
      </c>
    </row>
    <row r="176" spans="1:7" x14ac:dyDescent="0.25">
      <c r="A176" s="82">
        <v>172</v>
      </c>
      <c r="B176" s="101"/>
      <c r="C176" s="81" t="s">
        <v>123</v>
      </c>
      <c r="D176" s="101"/>
      <c r="E176" s="84" t="s">
        <v>413</v>
      </c>
      <c r="F176" s="82" t="s">
        <v>47</v>
      </c>
      <c r="G176" s="85" t="s">
        <v>385</v>
      </c>
    </row>
    <row r="177" spans="1:7" x14ac:dyDescent="0.25">
      <c r="A177" s="82">
        <v>173</v>
      </c>
      <c r="B177" s="101"/>
      <c r="C177" s="81" t="s">
        <v>123</v>
      </c>
      <c r="D177" s="101"/>
      <c r="E177" s="84" t="s">
        <v>414</v>
      </c>
      <c r="F177" s="82" t="s">
        <v>50</v>
      </c>
      <c r="G177" s="85" t="s">
        <v>269</v>
      </c>
    </row>
    <row r="178" spans="1:7" x14ac:dyDescent="0.25">
      <c r="A178" s="82">
        <v>174</v>
      </c>
      <c r="B178" s="101"/>
      <c r="C178" s="81" t="s">
        <v>123</v>
      </c>
      <c r="D178" s="101"/>
      <c r="E178" s="84" t="s">
        <v>415</v>
      </c>
      <c r="F178" s="82" t="s">
        <v>47</v>
      </c>
      <c r="G178" s="85" t="s">
        <v>269</v>
      </c>
    </row>
    <row r="179" spans="1:7" x14ac:dyDescent="0.25">
      <c r="A179" s="82">
        <v>175</v>
      </c>
      <c r="C179" s="81" t="s">
        <v>123</v>
      </c>
      <c r="E179" s="84" t="s">
        <v>416</v>
      </c>
      <c r="F179" s="82" t="s">
        <v>50</v>
      </c>
      <c r="G179" s="85" t="s">
        <v>269</v>
      </c>
    </row>
    <row r="180" spans="1:7" x14ac:dyDescent="0.25">
      <c r="A180" s="82">
        <v>176</v>
      </c>
      <c r="C180" s="81" t="s">
        <v>123</v>
      </c>
      <c r="E180" s="84" t="s">
        <v>417</v>
      </c>
      <c r="F180" s="82" t="s">
        <v>50</v>
      </c>
      <c r="G180" s="85" t="s">
        <v>269</v>
      </c>
    </row>
    <row r="181" spans="1:7" x14ac:dyDescent="0.25">
      <c r="A181" s="82">
        <v>177</v>
      </c>
      <c r="B181" s="101"/>
      <c r="C181" s="81" t="s">
        <v>123</v>
      </c>
      <c r="D181" s="101"/>
      <c r="E181" s="84" t="s">
        <v>418</v>
      </c>
      <c r="F181" s="82" t="s">
        <v>50</v>
      </c>
      <c r="G181" s="85" t="s">
        <v>269</v>
      </c>
    </row>
    <row r="182" spans="1:7" x14ac:dyDescent="0.25">
      <c r="A182" s="82">
        <v>178</v>
      </c>
      <c r="B182" s="101"/>
      <c r="C182" s="81" t="s">
        <v>123</v>
      </c>
      <c r="D182" s="101"/>
      <c r="E182" s="84" t="s">
        <v>419</v>
      </c>
      <c r="F182" s="82" t="s">
        <v>47</v>
      </c>
      <c r="G182" s="85" t="s">
        <v>75</v>
      </c>
    </row>
    <row r="183" spans="1:7" x14ac:dyDescent="0.25">
      <c r="A183" s="82">
        <v>179</v>
      </c>
      <c r="C183" s="81" t="s">
        <v>123</v>
      </c>
      <c r="E183" s="84" t="s">
        <v>420</v>
      </c>
      <c r="F183" s="82" t="s">
        <v>47</v>
      </c>
      <c r="G183" s="85" t="s">
        <v>75</v>
      </c>
    </row>
    <row r="184" spans="1:7" ht="15" customHeight="1" x14ac:dyDescent="0.25">
      <c r="A184" s="82">
        <v>180</v>
      </c>
      <c r="C184" s="81" t="s">
        <v>123</v>
      </c>
      <c r="E184" s="84" t="s">
        <v>421</v>
      </c>
      <c r="F184" s="82" t="s">
        <v>47</v>
      </c>
      <c r="G184" s="85" t="s">
        <v>75</v>
      </c>
    </row>
    <row r="185" spans="1:7" x14ac:dyDescent="0.25">
      <c r="A185" s="82">
        <v>181</v>
      </c>
      <c r="B185" s="101"/>
      <c r="C185" s="81" t="s">
        <v>123</v>
      </c>
      <c r="D185" s="101"/>
      <c r="E185" s="84" t="s">
        <v>422</v>
      </c>
      <c r="F185" s="82" t="s">
        <v>47</v>
      </c>
      <c r="G185" s="85" t="s">
        <v>386</v>
      </c>
    </row>
    <row r="186" spans="1:7" x14ac:dyDescent="0.25">
      <c r="A186" s="82">
        <v>182</v>
      </c>
      <c r="B186" s="101"/>
      <c r="C186" s="81" t="s">
        <v>123</v>
      </c>
      <c r="D186" s="101"/>
      <c r="E186" s="84" t="s">
        <v>423</v>
      </c>
      <c r="F186" s="82" t="s">
        <v>47</v>
      </c>
      <c r="G186" s="85" t="s">
        <v>387</v>
      </c>
    </row>
    <row r="187" spans="1:7" x14ac:dyDescent="0.25">
      <c r="A187" s="82">
        <v>183</v>
      </c>
      <c r="B187" s="101"/>
      <c r="C187" s="81" t="s">
        <v>123</v>
      </c>
      <c r="D187" s="101"/>
      <c r="E187" s="84" t="s">
        <v>424</v>
      </c>
      <c r="F187" s="82" t="s">
        <v>50</v>
      </c>
      <c r="G187" s="85" t="s">
        <v>388</v>
      </c>
    </row>
    <row r="188" spans="1:7" x14ac:dyDescent="0.25">
      <c r="A188" s="82">
        <v>184</v>
      </c>
      <c r="C188" s="81" t="s">
        <v>368</v>
      </c>
      <c r="E188" s="84" t="s">
        <v>369</v>
      </c>
      <c r="F188" s="82" t="s">
        <v>50</v>
      </c>
      <c r="G188" s="85" t="s">
        <v>78</v>
      </c>
    </row>
    <row r="189" spans="1:7" x14ac:dyDescent="0.25">
      <c r="A189" s="82">
        <v>185</v>
      </c>
      <c r="C189" s="81" t="s">
        <v>368</v>
      </c>
      <c r="E189" s="84" t="s">
        <v>370</v>
      </c>
      <c r="F189" s="82" t="s">
        <v>50</v>
      </c>
      <c r="G189" s="85" t="s">
        <v>426</v>
      </c>
    </row>
    <row r="190" spans="1:7" x14ac:dyDescent="0.25">
      <c r="A190" s="82">
        <v>186</v>
      </c>
      <c r="B190" s="101"/>
      <c r="C190" s="81" t="s">
        <v>368</v>
      </c>
      <c r="D190" s="101"/>
      <c r="E190" s="84" t="s">
        <v>371</v>
      </c>
      <c r="F190" s="82" t="s">
        <v>47</v>
      </c>
      <c r="G190" s="85" t="s">
        <v>427</v>
      </c>
    </row>
    <row r="191" spans="1:7" x14ac:dyDescent="0.25">
      <c r="A191" s="82">
        <v>187</v>
      </c>
      <c r="B191" s="101"/>
      <c r="C191" s="81" t="s">
        <v>368</v>
      </c>
      <c r="D191" s="101"/>
      <c r="E191" s="84" t="s">
        <v>372</v>
      </c>
      <c r="F191" s="82" t="s">
        <v>50</v>
      </c>
      <c r="G191" s="85" t="s">
        <v>140</v>
      </c>
    </row>
    <row r="192" spans="1:7" x14ac:dyDescent="0.25">
      <c r="A192" s="82">
        <v>188</v>
      </c>
      <c r="C192" s="81" t="s">
        <v>368</v>
      </c>
      <c r="E192" s="84" t="s">
        <v>373</v>
      </c>
      <c r="F192" s="82" t="s">
        <v>47</v>
      </c>
      <c r="G192" s="85" t="s">
        <v>140</v>
      </c>
    </row>
    <row r="193" spans="1:7" x14ac:dyDescent="0.25">
      <c r="A193" s="82">
        <v>189</v>
      </c>
      <c r="C193" s="81" t="s">
        <v>368</v>
      </c>
      <c r="E193" s="84" t="s">
        <v>374</v>
      </c>
      <c r="F193" s="82" t="s">
        <v>47</v>
      </c>
      <c r="G193" s="85" t="s">
        <v>140</v>
      </c>
    </row>
    <row r="194" spans="1:7" x14ac:dyDescent="0.25">
      <c r="A194" s="82">
        <v>190</v>
      </c>
      <c r="B194" s="101"/>
      <c r="C194" s="81" t="s">
        <v>368</v>
      </c>
      <c r="D194" s="101"/>
      <c r="E194" s="84" t="s">
        <v>375</v>
      </c>
      <c r="F194" s="82" t="s">
        <v>47</v>
      </c>
      <c r="G194" s="85" t="s">
        <v>140</v>
      </c>
    </row>
    <row r="195" spans="1:7" x14ac:dyDescent="0.25">
      <c r="A195" s="82">
        <v>191</v>
      </c>
      <c r="B195" s="101"/>
      <c r="C195" s="81" t="s">
        <v>368</v>
      </c>
      <c r="D195" s="101"/>
      <c r="E195" s="84" t="s">
        <v>376</v>
      </c>
      <c r="F195" s="82" t="s">
        <v>50</v>
      </c>
      <c r="G195" s="85" t="s">
        <v>140</v>
      </c>
    </row>
    <row r="196" spans="1:7" x14ac:dyDescent="0.25">
      <c r="A196" s="82">
        <v>192</v>
      </c>
      <c r="B196" s="101"/>
      <c r="C196" s="81" t="s">
        <v>368</v>
      </c>
      <c r="D196" s="101"/>
      <c r="E196" s="84" t="s">
        <v>377</v>
      </c>
      <c r="F196" s="82" t="s">
        <v>50</v>
      </c>
      <c r="G196" s="85" t="s">
        <v>140</v>
      </c>
    </row>
    <row r="197" spans="1:7" x14ac:dyDescent="0.25">
      <c r="A197" s="82">
        <v>193</v>
      </c>
      <c r="C197" s="81" t="s">
        <v>368</v>
      </c>
      <c r="E197" s="84" t="s">
        <v>425</v>
      </c>
      <c r="F197" s="82" t="s">
        <v>50</v>
      </c>
      <c r="G197" s="85" t="s">
        <v>140</v>
      </c>
    </row>
  </sheetData>
  <mergeCells count="2">
    <mergeCell ref="A1:G1"/>
    <mergeCell ref="A2:G2"/>
  </mergeCells>
  <printOptions horizontalCentered="1"/>
  <pageMargins left="0.19685039370078741" right="0.19685039370078741" top="0.39370078740157483" bottom="0.39370078740157483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Planillas</vt:lpstr>
      <vt:lpstr>Personal SC</vt:lpstr>
      <vt:lpstr>CAS</vt:lpstr>
      <vt:lpstr>CAS!Área_de_impresión</vt:lpstr>
      <vt:lpstr>'Personal SC'!Área_de_impresión</vt:lpstr>
      <vt:lpstr>CAS!Títulos_a_imprimir</vt:lpstr>
      <vt:lpstr>'Personal SC'!Títulos_a_imprimir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Quiñones</dc:creator>
  <cp:lastModifiedBy>Manuel Asto</cp:lastModifiedBy>
  <cp:lastPrinted>2019-02-05T16:56:53Z</cp:lastPrinted>
  <dcterms:created xsi:type="dcterms:W3CDTF">2014-09-12T21:11:09Z</dcterms:created>
  <dcterms:modified xsi:type="dcterms:W3CDTF">2019-02-06T13:20:16Z</dcterms:modified>
</cp:coreProperties>
</file>